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9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  <sheet state="visible" name="Valor Pago" sheetId="2" r:id="rId5"/>
    <sheet state="visible" name="Consumo Elétrico" sheetId="3" r:id="rId6"/>
  </sheets>
  <definedNames/>
  <calcPr/>
</workbook>
</file>

<file path=xl/sharedStrings.xml><?xml version="1.0" encoding="utf-8"?>
<sst xmlns="http://schemas.openxmlformats.org/spreadsheetml/2006/main" count="180" uniqueCount="100">
  <si>
    <t>Monitoramento e Acompanhamento dos Gastos – PCG</t>
  </si>
  <si>
    <t>Ano</t>
  </si>
  <si>
    <t>Mês</t>
  </si>
  <si>
    <t>Período de consumo</t>
  </si>
  <si>
    <t>Total Kwh</t>
  </si>
  <si>
    <t>Total Kwh Bandeira vermelha</t>
  </si>
  <si>
    <t>Total Kwh Bandeira amarela</t>
  </si>
  <si>
    <t>Total Kwh Bandeira verde</t>
  </si>
  <si>
    <t>Demanda reativa excedente</t>
  </si>
  <si>
    <t>Demanda ativa ultrapassagem kw</t>
  </si>
  <si>
    <t>Dias de consumo</t>
  </si>
  <si>
    <t>Vencimento</t>
  </si>
  <si>
    <t>Valor</t>
  </si>
  <si>
    <t>Data do pagamento</t>
  </si>
  <si>
    <t>Incidência de Juros e Multa</t>
  </si>
  <si>
    <t>Classificação</t>
  </si>
  <si>
    <t>Janeiro</t>
  </si>
  <si>
    <t>22/12/2018 A 22/01/2019</t>
  </si>
  <si>
    <t>Fevereiro</t>
  </si>
  <si>
    <t>22/01/2019 a 19/02/2019</t>
  </si>
  <si>
    <t>Março</t>
  </si>
  <si>
    <t>19/02/2019 a 20/03/2019</t>
  </si>
  <si>
    <t>Abril</t>
  </si>
  <si>
    <t>20/03/2019 a 18/04/2019</t>
  </si>
  <si>
    <t>Maio</t>
  </si>
  <si>
    <t>18/04/2019 a 21/05/2019</t>
  </si>
  <si>
    <t>Junho</t>
  </si>
  <si>
    <t>21/05/2019 a 31/05/2019 31/05/2019 a 18/06/2019</t>
  </si>
  <si>
    <t>Julho</t>
  </si>
  <si>
    <t>18/06/2019 a 30/06/2019 30/06/2019 a 19/07/2019</t>
  </si>
  <si>
    <t>Agosto</t>
  </si>
  <si>
    <t>19/07/2019 a 31/07/2019 31/07/2019 a 21/08/2019</t>
  </si>
  <si>
    <t>Setembro</t>
  </si>
  <si>
    <t>21/08/2019 a 19/09/2019</t>
  </si>
  <si>
    <t>Outubro</t>
  </si>
  <si>
    <t>19/09/2019 a 30/09/2019 30/09/2019 a 22/10/2019</t>
  </si>
  <si>
    <t>Novembro</t>
  </si>
  <si>
    <t>22/10/2019 a 31/10/2019 31/10/2019 a 21/11/2019</t>
  </si>
  <si>
    <t>Dezembro</t>
  </si>
  <si>
    <t>21/11/2019 a 30/11/2019 30/11/2019 a 23/12/2019</t>
  </si>
  <si>
    <t>23/12/2019 a 21/01/2020</t>
  </si>
  <si>
    <t>31/01/2020 a 18/02/2020</t>
  </si>
  <si>
    <t>18/02/2020 a 19/03/2020</t>
  </si>
  <si>
    <t>19/03/2020 a 20/04/2020</t>
  </si>
  <si>
    <t>20/04/2020 a 21/05/2020</t>
  </si>
  <si>
    <t>21/05/2020 a 19/06/2020</t>
  </si>
  <si>
    <t>19/06/2020 a 22/07/2020</t>
  </si>
  <si>
    <t>22/07/2020 a 20/08/2020</t>
  </si>
  <si>
    <t>20/08/2020 a 21/09/2020</t>
  </si>
  <si>
    <t>21/09/2020 a 21/10/2020</t>
  </si>
  <si>
    <t>21/10/2020 a 12/11/2020</t>
  </si>
  <si>
    <t>12/11/2020 a 01/12/2020</t>
  </si>
  <si>
    <t>01/12/2020 a 31/12/2020</t>
  </si>
  <si>
    <t>31/01/2021 a 28/02/2021</t>
  </si>
  <si>
    <t>28/02/2021 a 31/03/202</t>
  </si>
  <si>
    <t>31/03/2021 a 30/04/2021</t>
  </si>
  <si>
    <t>30/04/2021 a 31/05/2021</t>
  </si>
  <si>
    <t>31/05/2021 a 30/06/2021</t>
  </si>
  <si>
    <t>30/06/2021 a 31/07/2021</t>
  </si>
  <si>
    <t>31/07/2021 a 31/08/2021</t>
  </si>
  <si>
    <t>31/08/2021 a 30/09/2021</t>
  </si>
  <si>
    <t>30/09/2021 a 31/10/2021</t>
  </si>
  <si>
    <t>31/10/2021 a 30/11/2021</t>
  </si>
  <si>
    <t>30/11/2021 a 31/12/2021</t>
  </si>
  <si>
    <t>31/12/2021 a 31/01/2022</t>
  </si>
  <si>
    <t>31/01/2022 a 28/02/2022</t>
  </si>
  <si>
    <t xml:space="preserve"> 28/02/2022 a 31/03/2022</t>
  </si>
  <si>
    <t>31/03/2022 a 15/04/2022</t>
  </si>
  <si>
    <t>30/04/2022 a 31/05/2022</t>
  </si>
  <si>
    <t>31/05/2022 a 30/06/2022</t>
  </si>
  <si>
    <t>30/06/2022 a 31/07/2022</t>
  </si>
  <si>
    <t>31/07/2022 a 31/08/2022</t>
  </si>
  <si>
    <t>31/08/2022 a 30/09/2022</t>
  </si>
  <si>
    <t>30/09/2022 a 31/10/2022</t>
  </si>
  <si>
    <t>31/10/2022 a 30/11/2022</t>
  </si>
  <si>
    <t>30/11/2022 a 31/12/2022</t>
  </si>
  <si>
    <t>LEGENDA</t>
  </si>
  <si>
    <t>CLASSIFICAÇÃO</t>
  </si>
  <si>
    <t>CONSCIENTE</t>
  </si>
  <si>
    <t xml:space="preserve"> consumo consciente – inferior ao valor consumido na média dos seis últimos meses</t>
  </si>
  <si>
    <t>ADEQUADO</t>
  </si>
  <si>
    <t>consumo adequado – em valor igual ou até 10% superior ao valor consumido na média dos seis últimos meses</t>
  </si>
  <si>
    <t>ALERTA</t>
  </si>
  <si>
    <t xml:space="preserve"> consumo em alerta – que exceda em 11% a 50% o valor consumido na média dos seis últimos meses</t>
  </si>
  <si>
    <t>ABUSIVO</t>
  </si>
  <si>
    <t>consumo abusivo – que exceda 50% ou mais o valor consumido na média dos seis últimos meses.</t>
  </si>
  <si>
    <t xml:space="preserve">Quadro comparativo </t>
  </si>
  <si>
    <t>ANO</t>
  </si>
  <si>
    <t>PORCENTAGEM POR ANO (%)</t>
  </si>
  <si>
    <t>2019/2020</t>
  </si>
  <si>
    <t>2020/2021</t>
  </si>
  <si>
    <t>2021/2022</t>
  </si>
  <si>
    <t xml:space="preserve">COMPARATIVO ENTRE OS ANO </t>
  </si>
  <si>
    <t>Total ano</t>
  </si>
  <si>
    <t>Sem Comparativo</t>
  </si>
  <si>
    <t xml:space="preserve">Redução com Ano  Anterior </t>
  </si>
  <si>
    <t>Superior ao ano anterior</t>
  </si>
  <si>
    <t>Nivelado com Ano Anterior</t>
  </si>
  <si>
    <t>COSUMO DE ENERGIA</t>
  </si>
  <si>
    <t>Total V. ano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</si>
</sst>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.00_-;\-* #,##0.00_-;_-* \-??_-;_-@"/>
    <numFmt numFmtId="165" formatCode="d/m/yyyy"/>
    <numFmt numFmtId="166" formatCode="_-&quot;R$ &quot;* #,##0.00_-;&quot;-R$ &quot;* #,##0.00_-;_-&quot;R$ &quot;* \-??_-;_-@"/>
    <numFmt numFmtId="167" formatCode="0.00&quot; v&quot;"/>
  </numFmts>
  <fonts count="20">
    <font>
      <sz val="11.0"/>
      <color rgb="FF000000"/>
      <name val="Calibri"/>
      <scheme val="minor"/>
    </font>
    <font>
      <b/>
      <sz val="18.0"/>
      <color rgb="FF00000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b/>
      <sz val="11.0"/>
      <color theme="1"/>
      <name val="Calibri"/>
    </font>
    <font>
      <sz val="10.0"/>
      <color rgb="FF000000"/>
      <name val="Calibri"/>
    </font>
    <font>
      <sz val="11.0"/>
      <color rgb="FFFFFFFF"/>
      <name val="Calibri"/>
    </font>
    <font>
      <b/>
      <u/>
      <sz val="14.0"/>
      <color rgb="FF000000"/>
      <name val="Calibri"/>
    </font>
    <font>
      <b/>
      <i/>
      <sz val="11.0"/>
      <color rgb="FF000000"/>
      <name val="Calibri"/>
    </font>
    <font>
      <b/>
      <i/>
      <sz val="20.0"/>
      <color rgb="FF000000"/>
      <name val="Calibri"/>
    </font>
    <font>
      <b/>
      <i/>
      <sz val="12.0"/>
      <color rgb="FF000000"/>
      <name val="Calibri"/>
    </font>
    <font>
      <b/>
      <sz val="10.0"/>
      <color rgb="FF000000"/>
      <name val="Calibri"/>
    </font>
    <font>
      <b/>
      <sz val="12.0"/>
      <color rgb="FF000000"/>
      <name val="Calibri"/>
    </font>
    <font>
      <b/>
      <sz val="12.0"/>
      <color rgb="FFFFFFFF"/>
      <name val="Calibri"/>
    </font>
    <font>
      <sz val="12.0"/>
      <color rgb="FF000000"/>
      <name val="Calibri"/>
    </font>
    <font>
      <sz val="8.0"/>
      <color rgb="FF000000"/>
      <name val="Calibri"/>
    </font>
    <font>
      <sz val="8.0"/>
      <color rgb="FFFFFFFF"/>
      <name val="Calibri"/>
    </font>
    <font>
      <b/>
      <sz val="8.0"/>
      <color rgb="FFFFFFFF"/>
      <name val="Calibri"/>
    </font>
    <font>
      <b/>
      <u/>
      <sz val="16.0"/>
      <color rgb="FF000000"/>
      <name val="Calibri"/>
    </font>
  </fonts>
  <fills count="15">
    <fill>
      <patternFill patternType="none"/>
    </fill>
    <fill>
      <patternFill patternType="lightGray"/>
    </fill>
    <fill>
      <patternFill patternType="solid">
        <fgColor rgb="FF93CDDD"/>
        <bgColor rgb="FF93CDDD"/>
      </patternFill>
    </fill>
    <fill>
      <patternFill patternType="solid">
        <fgColor rgb="FF00B0F0"/>
        <bgColor rgb="FF00B0F0"/>
      </patternFill>
    </fill>
    <fill>
      <patternFill patternType="solid">
        <fgColor rgb="FFBFBFBF"/>
        <bgColor rgb="FFBFBFBF"/>
      </patternFill>
    </fill>
    <fill>
      <patternFill patternType="solid">
        <fgColor rgb="FF558ED5"/>
        <bgColor rgb="FF558ED5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EEECE1"/>
        <bgColor rgb="FFEEECE1"/>
      </patternFill>
    </fill>
    <fill>
      <patternFill patternType="solid">
        <fgColor rgb="FFDCE6F2"/>
        <bgColor rgb="FFDCE6F2"/>
      </patternFill>
    </fill>
    <fill>
      <patternFill patternType="solid">
        <fgColor rgb="FFD9D9D9"/>
        <bgColor rgb="FFD9D9D9"/>
      </patternFill>
    </fill>
    <fill>
      <patternFill patternType="solid">
        <fgColor rgb="FF1F497D"/>
        <bgColor rgb="FF1F497D"/>
      </patternFill>
    </fill>
    <fill>
      <patternFill patternType="solid">
        <fgColor rgb="FF7F7F7F"/>
        <bgColor rgb="FF7F7F7F"/>
      </patternFill>
    </fill>
  </fills>
  <borders count="54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</border>
    <border>
      <left style="thin">
        <color rgb="FF000000"/>
      </left>
      <right/>
      <top/>
    </border>
    <border>
      <right style="thin">
        <color rgb="FF000000"/>
      </right>
      <top/>
    </border>
    <border>
      <left/>
      <right style="thin">
        <color rgb="FF000000"/>
      </right>
      <bottom/>
    </border>
    <border>
      <left style="thin">
        <color rgb="FF000000"/>
      </left>
      <right/>
      <bottom/>
    </border>
    <border>
      <right style="thin">
        <color rgb="FF000000"/>
      </right>
      <bottom/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horizontal="center" shrinkToFit="0" vertical="center" wrapText="0"/>
    </xf>
    <xf borderId="10" fillId="3" fontId="3" numFmtId="0" xfId="0" applyAlignment="1" applyBorder="1" applyFont="1">
      <alignment horizontal="center" shrinkToFit="0" vertical="center" wrapText="0"/>
    </xf>
    <xf borderId="10" fillId="3" fontId="3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 shrinkToFit="0" vertical="center" wrapText="0"/>
    </xf>
    <xf borderId="12" fillId="4" fontId="3" numFmtId="0" xfId="0" applyAlignment="1" applyBorder="1" applyFill="1" applyFont="1">
      <alignment shrinkToFit="0" vertical="bottom" wrapText="0"/>
    </xf>
    <xf borderId="10" fillId="4" fontId="4" numFmtId="0" xfId="0" applyAlignment="1" applyBorder="1" applyFont="1">
      <alignment horizontal="center" shrinkToFit="0" vertical="bottom" wrapText="1"/>
    </xf>
    <xf borderId="10" fillId="4" fontId="3" numFmtId="2" xfId="0" applyAlignment="1" applyBorder="1" applyFont="1" applyNumberFormat="1">
      <alignment horizontal="center" shrinkToFit="0" vertical="bottom" wrapText="0"/>
    </xf>
    <xf borderId="10" fillId="4" fontId="4" numFmtId="0" xfId="0" applyAlignment="1" applyBorder="1" applyFont="1">
      <alignment horizontal="center" shrinkToFit="0" vertical="bottom" wrapText="0"/>
    </xf>
    <xf borderId="10" fillId="4" fontId="3" numFmtId="164" xfId="0" applyAlignment="1" applyBorder="1" applyFont="1" applyNumberFormat="1">
      <alignment shrinkToFit="0" vertical="bottom" wrapText="0"/>
    </xf>
    <xf borderId="10" fillId="4" fontId="3" numFmtId="0" xfId="0" applyAlignment="1" applyBorder="1" applyFont="1">
      <alignment horizontal="center" shrinkToFit="0" vertical="bottom" wrapText="0"/>
    </xf>
    <xf borderId="10" fillId="4" fontId="4" numFmtId="165" xfId="0" applyAlignment="1" applyBorder="1" applyFont="1" applyNumberFormat="1">
      <alignment horizontal="center" shrinkToFit="0" vertical="bottom" wrapText="0"/>
    </xf>
    <xf borderId="10" fillId="4" fontId="3" numFmtId="166" xfId="0" applyAlignment="1" applyBorder="1" applyFont="1" applyNumberFormat="1">
      <alignment horizontal="center" shrinkToFit="0" vertical="bottom" wrapText="0"/>
    </xf>
    <xf borderId="13" fillId="0" fontId="2" numFmtId="0" xfId="0" applyBorder="1" applyFont="1"/>
    <xf borderId="14" fillId="0" fontId="2" numFmtId="0" xfId="0" applyBorder="1" applyFont="1"/>
    <xf borderId="13" fillId="0" fontId="3" numFmtId="0" xfId="0" applyAlignment="1" applyBorder="1" applyFont="1">
      <alignment horizontal="center" shrinkToFit="0" vertical="center" wrapText="0"/>
    </xf>
    <xf borderId="15" fillId="0" fontId="3" numFmtId="0" xfId="0" applyAlignment="1" applyBorder="1" applyFont="1">
      <alignment shrinkToFit="0" vertical="bottom" wrapText="0"/>
    </xf>
    <xf borderId="10" fillId="0" fontId="4" numFmtId="0" xfId="0" applyAlignment="1" applyBorder="1" applyFont="1">
      <alignment horizontal="center" shrinkToFit="0" vertical="bottom" wrapText="0"/>
    </xf>
    <xf borderId="10" fillId="0" fontId="3" numFmtId="2" xfId="0" applyAlignment="1" applyBorder="1" applyFont="1" applyNumberFormat="1">
      <alignment horizontal="center" shrinkToFit="0" vertical="bottom" wrapText="0"/>
    </xf>
    <xf borderId="10" fillId="0" fontId="3" numFmtId="164" xfId="0" applyAlignment="1" applyBorder="1" applyFont="1" applyNumberFormat="1">
      <alignment shrinkToFit="0" vertical="bottom" wrapText="0"/>
    </xf>
    <xf borderId="10" fillId="0" fontId="4" numFmtId="165" xfId="0" applyAlignment="1" applyBorder="1" applyFont="1" applyNumberFormat="1">
      <alignment horizontal="center" shrinkToFit="0" vertical="bottom" wrapText="0"/>
    </xf>
    <xf borderId="10" fillId="0" fontId="3" numFmtId="166" xfId="0" applyAlignment="1" applyBorder="1" applyFont="1" applyNumberFormat="1">
      <alignment horizontal="center" shrinkToFit="0" vertical="bottom" wrapText="0"/>
    </xf>
    <xf borderId="10" fillId="0" fontId="3" numFmtId="0" xfId="0" applyAlignment="1" applyBorder="1" applyFont="1">
      <alignment horizontal="center" shrinkToFit="0" vertical="bottom" wrapText="0"/>
    </xf>
    <xf borderId="10" fillId="0" fontId="4" numFmtId="166" xfId="0" applyAlignment="1" applyBorder="1" applyFont="1" applyNumberFormat="1">
      <alignment horizontal="center" shrinkToFit="0" vertical="bottom" wrapText="0"/>
    </xf>
    <xf borderId="10" fillId="5" fontId="4" numFmtId="0" xfId="0" applyAlignment="1" applyBorder="1" applyFill="1" applyFon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0"/>
    </xf>
    <xf borderId="10" fillId="6" fontId="4" numFmtId="0" xfId="0" applyAlignment="1" applyBorder="1" applyFill="1" applyFont="1">
      <alignment horizontal="center" shrinkToFit="0" vertical="bottom" wrapText="0"/>
    </xf>
    <xf borderId="10" fillId="7" fontId="4" numFmtId="0" xfId="0" applyAlignment="1" applyBorder="1" applyFill="1" applyFont="1">
      <alignment horizontal="center" shrinkToFit="0" vertical="bottom" wrapText="0"/>
    </xf>
    <xf borderId="10" fillId="4" fontId="3" numFmtId="0" xfId="0" applyAlignment="1" applyBorder="1" applyFont="1">
      <alignment shrinkToFit="0" vertical="bottom" wrapText="0"/>
    </xf>
    <xf borderId="16" fillId="4" fontId="4" numFmtId="0" xfId="0" applyAlignment="1" applyBorder="1" applyFont="1">
      <alignment horizontal="center" shrinkToFit="0" vertical="bottom" wrapText="0"/>
    </xf>
    <xf borderId="10" fillId="0" fontId="3" numFmtId="0" xfId="0" applyAlignment="1" applyBorder="1" applyFont="1">
      <alignment shrinkToFit="0" vertical="bottom" wrapText="0"/>
    </xf>
    <xf borderId="10" fillId="8" fontId="3" numFmtId="166" xfId="0" applyAlignment="1" applyBorder="1" applyFill="1" applyFont="1" applyNumberFormat="1">
      <alignment horizontal="center" shrinkToFit="0" vertical="bottom" wrapText="0"/>
    </xf>
    <xf borderId="10" fillId="0" fontId="5" numFmtId="2" xfId="0" applyAlignment="1" applyBorder="1" applyFont="1" applyNumberFormat="1">
      <alignment horizontal="center" shrinkToFit="0" vertical="center" wrapText="0"/>
    </xf>
    <xf borderId="10" fillId="0" fontId="5" numFmtId="0" xfId="0" applyAlignment="1" applyBorder="1" applyFont="1">
      <alignment horizontal="center" shrinkToFit="0" vertical="bottom" wrapText="0"/>
    </xf>
    <xf borderId="10" fillId="0" fontId="3" numFmtId="166" xfId="0" applyAlignment="1" applyBorder="1" applyFont="1" applyNumberFormat="1">
      <alignment shrinkToFit="0" vertical="bottom" wrapText="0"/>
    </xf>
    <xf borderId="17" fillId="0" fontId="4" numFmtId="0" xfId="0" applyAlignment="1" applyBorder="1" applyFont="1">
      <alignment horizontal="center" shrinkToFit="0" vertical="bottom" wrapText="0"/>
    </xf>
    <xf borderId="18" fillId="0" fontId="2" numFmtId="0" xfId="0" applyBorder="1" applyFont="1"/>
    <xf borderId="15" fillId="0" fontId="2" numFmtId="0" xfId="0" applyBorder="1" applyFont="1"/>
    <xf borderId="19" fillId="0" fontId="4" numFmtId="0" xfId="0" applyAlignment="1" applyBorder="1" applyFont="1">
      <alignment horizontal="center" shrinkToFit="0" vertical="center" wrapText="0"/>
    </xf>
    <xf borderId="10" fillId="0" fontId="4" numFmtId="0" xfId="0" applyAlignment="1" applyBorder="1" applyFont="1">
      <alignment shrinkToFit="0" vertical="bottom" wrapText="0"/>
    </xf>
    <xf borderId="20" fillId="0" fontId="2" numFmtId="0" xfId="0" applyBorder="1" applyFont="1"/>
    <xf borderId="17" fillId="0" fontId="6" numFmtId="0" xfId="0" applyAlignment="1" applyBorder="1" applyFont="1">
      <alignment horizontal="center" shrinkToFit="0" vertical="bottom" wrapText="0"/>
    </xf>
    <xf borderId="21" fillId="0" fontId="2" numFmtId="0" xfId="0" applyBorder="1" applyFont="1"/>
    <xf borderId="10" fillId="9" fontId="7" numFmtId="0" xfId="0" applyAlignment="1" applyBorder="1" applyFill="1" applyFont="1">
      <alignment horizontal="center" shrinkToFit="0" vertical="bottom" wrapText="0"/>
    </xf>
    <xf borderId="0" fillId="0" fontId="4" numFmtId="0" xfId="0" applyAlignment="1" applyFont="1">
      <alignment shrinkToFit="0" vertical="center" wrapText="0"/>
    </xf>
    <xf borderId="0" fillId="0" fontId="4" numFmtId="0" xfId="0" applyAlignment="1" applyFont="1">
      <alignment shrinkToFit="0" vertical="bottom" wrapText="0"/>
    </xf>
    <xf borderId="22" fillId="10" fontId="8" numFmtId="0" xfId="0" applyAlignment="1" applyBorder="1" applyFill="1" applyFont="1">
      <alignment horizontal="center" shrinkToFit="0" vertical="bottom" wrapText="0"/>
    </xf>
    <xf borderId="23" fillId="0" fontId="2" numFmtId="0" xfId="0" applyBorder="1" applyFont="1"/>
    <xf borderId="24" fillId="0" fontId="2" numFmtId="0" xfId="0" applyBorder="1" applyFont="1"/>
    <xf borderId="11" fillId="5" fontId="9" numFmtId="0" xfId="0" applyAlignment="1" applyBorder="1" applyFont="1">
      <alignment horizontal="center" shrinkToFit="0" vertical="center" wrapText="0"/>
    </xf>
    <xf borderId="25" fillId="5" fontId="10" numFmtId="0" xfId="0" applyAlignment="1" applyBorder="1" applyFont="1">
      <alignment horizontal="center" shrinkToFit="0" vertical="center" wrapText="0"/>
    </xf>
    <xf borderId="26" fillId="0" fontId="2" numFmtId="0" xfId="0" applyBorder="1" applyFont="1"/>
    <xf borderId="27" fillId="0" fontId="2" numFmtId="0" xfId="0" applyBorder="1" applyFont="1"/>
    <xf borderId="22" fillId="5" fontId="3" numFmtId="0" xfId="0" applyAlignment="1" applyBorder="1" applyFont="1">
      <alignment horizontal="center" shrinkToFit="0" vertical="bottom" wrapText="0"/>
    </xf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11" fontId="3" numFmtId="0" xfId="0" applyAlignment="1" applyBorder="1" applyFill="1" applyFont="1">
      <alignment horizontal="center" shrinkToFit="0" vertical="bottom" wrapText="0"/>
    </xf>
    <xf borderId="32" fillId="11" fontId="3" numFmtId="0" xfId="0" applyAlignment="1" applyBorder="1" applyFont="1">
      <alignment horizontal="center" shrinkToFit="0" vertical="bottom" wrapText="0"/>
    </xf>
    <xf borderId="33" fillId="11" fontId="3" numFmtId="0" xfId="0" applyAlignment="1" applyBorder="1" applyFont="1">
      <alignment horizontal="center" shrinkToFit="0" vertical="bottom" wrapText="0"/>
    </xf>
    <xf borderId="32" fillId="11" fontId="9" numFmtId="0" xfId="0" applyAlignment="1" applyBorder="1" applyFont="1">
      <alignment horizontal="center" shrinkToFit="0" vertical="bottom" wrapText="0"/>
    </xf>
    <xf borderId="33" fillId="11" fontId="9" numFmtId="0" xfId="0" applyAlignment="1" applyBorder="1" applyFont="1">
      <alignment horizontal="center" shrinkToFit="0" vertical="bottom" wrapText="0"/>
    </xf>
    <xf borderId="31" fillId="11" fontId="9" numFmtId="9" xfId="0" applyAlignment="1" applyBorder="1" applyFont="1" applyNumberFormat="1">
      <alignment horizontal="center" shrinkToFit="0" vertical="bottom" wrapText="0"/>
    </xf>
    <xf borderId="32" fillId="11" fontId="3" numFmtId="9" xfId="0" applyAlignment="1" applyBorder="1" applyFont="1" applyNumberFormat="1">
      <alignment horizontal="center" shrinkToFit="0" vertical="bottom" wrapText="0"/>
    </xf>
    <xf borderId="33" fillId="11" fontId="3" numFmtId="9" xfId="0" applyAlignment="1" applyBorder="1" applyFont="1" applyNumberFormat="1">
      <alignment horizontal="center" shrinkToFit="0" vertical="bottom" wrapText="0"/>
    </xf>
    <xf borderId="34" fillId="12" fontId="3" numFmtId="0" xfId="0" applyAlignment="1" applyBorder="1" applyFill="1" applyFont="1">
      <alignment shrinkToFit="0" vertical="bottom" wrapText="0"/>
    </xf>
    <xf borderId="16" fillId="8" fontId="4" numFmtId="166" xfId="0" applyAlignment="1" applyBorder="1" applyFont="1" applyNumberFormat="1">
      <alignment horizontal="center" shrinkToFit="0" vertical="bottom" wrapText="0"/>
    </xf>
    <xf borderId="35" fillId="8" fontId="4" numFmtId="166" xfId="0" applyAlignment="1" applyBorder="1" applyFont="1" applyNumberFormat="1">
      <alignment horizontal="center" shrinkToFit="0" vertical="bottom" wrapText="0"/>
    </xf>
    <xf borderId="25" fillId="0" fontId="4" numFmtId="10" xfId="0" applyAlignment="1" applyBorder="1" applyFont="1" applyNumberFormat="1">
      <alignment horizontal="center" shrinkToFit="0" vertical="bottom" wrapText="0"/>
    </xf>
    <xf borderId="26" fillId="0" fontId="4" numFmtId="10" xfId="0" applyAlignment="1" applyBorder="1" applyFont="1" applyNumberFormat="1">
      <alignment horizontal="center" shrinkToFit="0" vertical="bottom" wrapText="0"/>
    </xf>
    <xf borderId="27" fillId="0" fontId="4" numFmtId="10" xfId="0" applyAlignment="1" applyBorder="1" applyFont="1" applyNumberFormat="1">
      <alignment horizontal="center" shrinkToFit="0" vertical="bottom" wrapText="0"/>
    </xf>
    <xf borderId="36" fillId="12" fontId="3" numFmtId="0" xfId="0" applyAlignment="1" applyBorder="1" applyFont="1">
      <alignment shrinkToFit="0" vertical="bottom" wrapText="0"/>
    </xf>
    <xf borderId="37" fillId="0" fontId="4" numFmtId="10" xfId="0" applyAlignment="1" applyBorder="1" applyFont="1" applyNumberFormat="1">
      <alignment horizontal="center" shrinkToFit="0" vertical="bottom" wrapText="0"/>
    </xf>
    <xf borderId="0" fillId="0" fontId="4" numFmtId="10" xfId="0" applyAlignment="1" applyFont="1" applyNumberFormat="1">
      <alignment horizontal="center" shrinkToFit="0" vertical="bottom" wrapText="0"/>
    </xf>
    <xf borderId="38" fillId="0" fontId="4" numFmtId="10" xfId="0" applyAlignment="1" applyBorder="1" applyFont="1" applyNumberFormat="1">
      <alignment horizontal="center" shrinkToFit="0" vertical="bottom" wrapText="0"/>
    </xf>
    <xf borderId="35" fillId="8" fontId="4" numFmtId="10" xfId="0" applyAlignment="1" applyBorder="1" applyFont="1" applyNumberFormat="1">
      <alignment horizontal="center" shrinkToFit="0" vertical="bottom" wrapText="0"/>
    </xf>
    <xf borderId="39" fillId="12" fontId="3" numFmtId="0" xfId="0" applyAlignment="1" applyBorder="1" applyFont="1">
      <alignment shrinkToFit="0" vertical="bottom" wrapText="0"/>
    </xf>
    <xf borderId="40" fillId="8" fontId="4" numFmtId="166" xfId="0" applyAlignment="1" applyBorder="1" applyFont="1" applyNumberFormat="1">
      <alignment horizontal="center" shrinkToFit="0" vertical="bottom" wrapText="0"/>
    </xf>
    <xf borderId="41" fillId="8" fontId="4" numFmtId="166" xfId="0" applyAlignment="1" applyBorder="1" applyFont="1" applyNumberFormat="1">
      <alignment horizontal="center" shrinkToFit="0" vertical="bottom" wrapText="0"/>
    </xf>
    <xf borderId="28" fillId="0" fontId="4" numFmtId="10" xfId="0" applyAlignment="1" applyBorder="1" applyFont="1" applyNumberFormat="1">
      <alignment horizontal="center" shrinkToFit="0" vertical="bottom" wrapText="0"/>
    </xf>
    <xf borderId="29" fillId="0" fontId="4" numFmtId="10" xfId="0" applyAlignment="1" applyBorder="1" applyFont="1" applyNumberFormat="1">
      <alignment horizontal="center" shrinkToFit="0" vertical="bottom" wrapText="0"/>
    </xf>
    <xf borderId="41" fillId="8" fontId="4" numFmtId="10" xfId="0" applyAlignment="1" applyBorder="1" applyFont="1" applyNumberFormat="1">
      <alignment horizontal="center" shrinkToFit="0" vertical="bottom" wrapText="0"/>
    </xf>
    <xf borderId="0" fillId="0" fontId="4" numFmtId="166" xfId="0" applyAlignment="1" applyFont="1" applyNumberFormat="1">
      <alignment shrinkToFit="0" vertical="bottom" wrapText="0"/>
    </xf>
    <xf borderId="42" fillId="5" fontId="11" numFmtId="0" xfId="0" applyAlignment="1" applyBorder="1" applyFont="1">
      <alignment horizontal="center" shrinkToFit="0" vertical="center" wrapText="0"/>
    </xf>
    <xf borderId="43" fillId="5" fontId="11" numFmtId="0" xfId="0" applyAlignment="1" applyBorder="1" applyFont="1">
      <alignment horizontal="center" shrinkToFit="0" vertical="center" wrapText="0"/>
    </xf>
    <xf borderId="44" fillId="0" fontId="2" numFmtId="0" xfId="0" applyBorder="1" applyFont="1"/>
    <xf borderId="45" fillId="0" fontId="2" numFmtId="0" xfId="0" applyBorder="1" applyFont="1"/>
    <xf borderId="46" fillId="0" fontId="2" numFmtId="0" xfId="0" applyBorder="1" applyFont="1"/>
    <xf borderId="47" fillId="5" fontId="11" numFmtId="0" xfId="0" applyAlignment="1" applyBorder="1" applyFont="1">
      <alignment horizontal="center" shrinkToFit="0" vertical="center" wrapText="0"/>
    </xf>
    <xf borderId="1" fillId="11" fontId="12" numFmtId="0" xfId="0" applyAlignment="1" applyBorder="1" applyFont="1">
      <alignment horizontal="center" shrinkToFit="0" vertical="center" wrapText="0"/>
    </xf>
    <xf borderId="48" fillId="0" fontId="2" numFmtId="0" xfId="0" applyBorder="1" applyFont="1"/>
    <xf borderId="49" fillId="0" fontId="2" numFmtId="0" xfId="0" applyBorder="1" applyFont="1"/>
    <xf borderId="50" fillId="0" fontId="2" numFmtId="0" xfId="0" applyBorder="1" applyFont="1"/>
    <xf borderId="51" fillId="0" fontId="2" numFmtId="0" xfId="0" applyBorder="1" applyFont="1"/>
    <xf borderId="21" fillId="0" fontId="13" numFmtId="0" xfId="0" applyAlignment="1" applyBorder="1" applyFont="1">
      <alignment horizontal="center" shrinkToFit="0" vertical="center" wrapText="0"/>
    </xf>
    <xf borderId="21" fillId="0" fontId="13" numFmtId="166" xfId="0" applyAlignment="1" applyBorder="1" applyFont="1" applyNumberFormat="1">
      <alignment horizontal="center" shrinkToFit="0" vertical="center" wrapText="0"/>
    </xf>
    <xf borderId="43" fillId="13" fontId="14" numFmtId="0" xfId="0" applyAlignment="1" applyBorder="1" applyFill="1" applyFont="1">
      <alignment horizontal="center" shrinkToFit="0" vertical="center" wrapText="1"/>
    </xf>
    <xf borderId="10" fillId="0" fontId="13" numFmtId="0" xfId="0" applyAlignment="1" applyBorder="1" applyFont="1">
      <alignment horizontal="center" shrinkToFit="0" vertical="center" wrapText="0"/>
    </xf>
    <xf borderId="10" fillId="0" fontId="13" numFmtId="166" xfId="0" applyAlignment="1" applyBorder="1" applyFont="1" applyNumberFormat="1">
      <alignment horizontal="center" shrinkToFit="0" vertical="center" wrapText="0"/>
    </xf>
    <xf borderId="17" fillId="6" fontId="14" numFmtId="0" xfId="0" applyAlignment="1" applyBorder="1" applyFont="1">
      <alignment horizontal="center" shrinkToFit="0" vertical="center" wrapText="1"/>
    </xf>
    <xf borderId="17" fillId="9" fontId="14" numFmtId="0" xfId="0" applyAlignment="1" applyBorder="1" applyFont="1">
      <alignment horizontal="center" shrinkToFit="0" vertical="center" wrapText="1"/>
    </xf>
    <xf borderId="52" fillId="0" fontId="15" numFmtId="0" xfId="0" applyAlignment="1" applyBorder="1" applyFont="1">
      <alignment horizontal="center" shrinkToFit="0" vertical="bottom" wrapText="0"/>
    </xf>
    <xf borderId="53" fillId="0" fontId="2" numFmtId="0" xfId="0" applyBorder="1" applyFont="1"/>
    <xf borderId="10" fillId="0" fontId="16" numFmtId="0" xfId="0" applyAlignment="1" applyBorder="1" applyFont="1">
      <alignment shrinkToFit="0" vertical="center" wrapText="0"/>
    </xf>
    <xf borderId="12" fillId="6" fontId="16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shrinkToFit="0" vertical="center" wrapText="0"/>
    </xf>
    <xf borderId="10" fillId="7" fontId="16" numFmtId="0" xfId="0" applyAlignment="1" applyBorder="1" applyFont="1">
      <alignment horizontal="center" shrinkToFit="0" vertical="center" wrapText="1"/>
    </xf>
    <xf borderId="10" fillId="9" fontId="17" numFmtId="0" xfId="0" applyAlignment="1" applyBorder="1" applyFont="1">
      <alignment horizontal="center" shrinkToFit="0" vertical="center" wrapText="1"/>
    </xf>
    <xf borderId="10" fillId="13" fontId="18" numFmtId="0" xfId="0" applyAlignment="1" applyBorder="1" applyFont="1">
      <alignment horizontal="center" shrinkToFit="0" vertical="center" wrapText="1"/>
    </xf>
    <xf borderId="1" fillId="14" fontId="19" numFmtId="0" xfId="0" applyAlignment="1" applyBorder="1" applyFill="1" applyFont="1">
      <alignment horizontal="center" shrinkToFit="0" vertical="center" wrapText="0"/>
    </xf>
    <xf borderId="16" fillId="8" fontId="4" numFmtId="167" xfId="0" applyAlignment="1" applyBorder="1" applyFont="1" applyNumberFormat="1">
      <alignment horizontal="center" shrinkToFit="0" vertical="bottom" wrapText="0"/>
    </xf>
    <xf borderId="35" fillId="8" fontId="4" numFmtId="167" xfId="0" applyAlignment="1" applyBorder="1" applyFont="1" applyNumberFormat="1">
      <alignment horizontal="center" shrinkToFit="0" vertical="bottom" wrapText="0"/>
    </xf>
    <xf borderId="40" fillId="8" fontId="4" numFmtId="167" xfId="0" applyAlignment="1" applyBorder="1" applyFont="1" applyNumberFormat="1">
      <alignment horizontal="center" shrinkToFit="0" vertical="bottom" wrapText="0"/>
    </xf>
    <xf borderId="41" fillId="8" fontId="4" numFmtId="167" xfId="0" applyAlignment="1" applyBorder="1" applyFont="1" applyNumberFormat="1">
      <alignment horizontal="center" shrinkToFit="0" vertical="bottom" wrapText="0"/>
    </xf>
  </cellXfs>
  <cellStyles count="1">
    <cellStyle xfId="0" name="Normal" builtinId="0"/>
  </cellStyles>
  <dxfs count="2">
    <dxf>
      <font>
        <b/>
        <i/>
      </font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Kwh 2020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Plan1!$C$19:$C$30</c:f>
            </c:strRef>
          </c:cat>
          <c:val>
            <c:numRef>
              <c:f>Plan1!$E$19:$E$30</c:f>
              <c:numCache/>
            </c:numRef>
          </c:val>
        </c:ser>
        <c:axId val="1187670886"/>
        <c:axId val="1115937166"/>
      </c:barChart>
      <c:catAx>
        <c:axId val="11876708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1115937166"/>
      </c:catAx>
      <c:valAx>
        <c:axId val="1115937166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187670886"/>
      </c:valAx>
    </c:plotArea>
    <c:legend>
      <c:legendPos val="r"/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Calibri"/>
            </a:defRPr>
          </a:pPr>
        </a:p>
      </c:txPr>
    </c:legend>
    <c:plotVisOnly val="1"/>
  </c:chart>
  <c:spPr>
    <a:solidFill>
      <a:srgbClr val="FFFFFF"/>
    </a:solidFill>
  </c:spPr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CONSUMO DE ENERGIA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'Consumo Elétrico'!$A$7:$A$18</c:f>
            </c:strRef>
          </c:cat>
          <c:val>
            <c:numRef>
              <c:f>'Consumo Elétrico'!$B$7:$B$18</c:f>
              <c:numCache/>
            </c:numRef>
          </c:val>
        </c:ser>
        <c:ser>
          <c:idx val="1"/>
          <c:order val="1"/>
          <c:cat>
            <c:strRef>
              <c:f>'Consumo Elétrico'!$A$7:$A$18</c:f>
            </c:strRef>
          </c:cat>
          <c:val>
            <c:numRef>
              <c:f>'Consumo Elétrico'!$C$7:$C$18</c:f>
              <c:numCache/>
            </c:numRef>
          </c:val>
        </c:ser>
        <c:ser>
          <c:idx val="2"/>
          <c:order val="2"/>
          <c:cat>
            <c:strRef>
              <c:f>'Consumo Elétrico'!$A$7:$A$18</c:f>
            </c:strRef>
          </c:cat>
          <c:val>
            <c:numRef>
              <c:f>'Consumo Elétrico'!$D$7:$D$18</c:f>
              <c:numCache/>
            </c:numRef>
          </c:val>
        </c:ser>
        <c:ser>
          <c:idx val="3"/>
          <c:order val="3"/>
          <c:cat>
            <c:strRef>
              <c:f>'Consumo Elétrico'!$A$7:$A$18</c:f>
            </c:strRef>
          </c:cat>
          <c:val>
            <c:numRef>
              <c:f>'Consumo Elétrico'!$E$7:$E$18</c:f>
              <c:numCache/>
            </c:numRef>
          </c:val>
        </c:ser>
        <c:axId val="309235159"/>
        <c:axId val="976259502"/>
      </c:barChart>
      <c:catAx>
        <c:axId val="3092351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976259502"/>
      </c:catAx>
      <c:valAx>
        <c:axId val="976259502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309235159"/>
      </c:valAx>
    </c:plotArea>
    <c:legend>
      <c:legendPos val="r"/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Calibri"/>
            </a:defRPr>
          </a:pPr>
        </a:p>
      </c:txPr>
    </c:legend>
    <c:plotVisOnly val="1"/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Valor da Fatura 2020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Plan1!$C$19:$C$30</c:f>
            </c:strRef>
          </c:cat>
          <c:val>
            <c:numRef>
              <c:f>Plan1!$M$19:$M$30</c:f>
              <c:numCache/>
            </c:numRef>
          </c:val>
        </c:ser>
        <c:axId val="1027370751"/>
        <c:axId val="1442530858"/>
      </c:barChart>
      <c:catAx>
        <c:axId val="1027370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1442530858"/>
      </c:catAx>
      <c:valAx>
        <c:axId val="1442530858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027370751"/>
      </c:valAx>
    </c:plotArea>
    <c:legend>
      <c:legendPos val="r"/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Calibri"/>
            </a:defRPr>
          </a:pPr>
        </a:p>
      </c:txPr>
    </c:legend>
    <c:plotVisOnly val="1"/>
  </c:chart>
  <c:spPr>
    <a:solidFill>
      <a:srgbClr val="FFFFFF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2000">
                <a:solidFill>
                  <a:srgbClr val="000000"/>
                </a:solidFill>
                <a:latin typeface="Calibri"/>
              </a:defRPr>
            </a:pPr>
            <a:r>
              <a:rPr b="1" i="0" sz="2000">
                <a:solidFill>
                  <a:srgbClr val="000000"/>
                </a:solidFill>
                <a:latin typeface="Calibri"/>
              </a:rPr>
              <a:t>Kwh de 2021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Plan1!$C$7:$C$30</c:f>
            </c:strRef>
          </c:cat>
          <c:val>
            <c:numRef>
              <c:f>Plan1!$E$31:$E$42</c:f>
              <c:numCache/>
            </c:numRef>
          </c:val>
        </c:ser>
        <c:axId val="1652933929"/>
        <c:axId val="1243883455"/>
      </c:barChart>
      <c:catAx>
        <c:axId val="16529339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1243883455"/>
      </c:catAx>
      <c:valAx>
        <c:axId val="1243883455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652933929"/>
      </c:valAx>
    </c:plotArea>
    <c:legend>
      <c:legendPos val="r"/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Calibri"/>
            </a:defRPr>
          </a:pPr>
        </a:p>
      </c:txPr>
    </c:legend>
    <c:plotVisOnly val="1"/>
  </c:chart>
  <c:spPr>
    <a:solidFill>
      <a:srgbClr val="FFFFFF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2000">
                <a:solidFill>
                  <a:srgbClr val="000000"/>
                </a:solidFill>
                <a:latin typeface="Calibri"/>
              </a:defRPr>
            </a:pPr>
            <a:r>
              <a:rPr b="1" i="0" sz="2000">
                <a:solidFill>
                  <a:srgbClr val="000000"/>
                </a:solidFill>
                <a:latin typeface="Calibri"/>
              </a:rPr>
              <a:t>Valor da Fatura 2021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Plan1!$C$7:$C$30</c:f>
            </c:strRef>
          </c:cat>
          <c:val>
            <c:numRef>
              <c:f>Plan1!$M$31:$M$42</c:f>
              <c:numCache/>
            </c:numRef>
          </c:val>
        </c:ser>
        <c:axId val="587229941"/>
        <c:axId val="108903294"/>
      </c:barChart>
      <c:catAx>
        <c:axId val="5872299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108903294"/>
      </c:catAx>
      <c:valAx>
        <c:axId val="108903294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587229941"/>
      </c:valAx>
    </c:plotArea>
    <c:legend>
      <c:legendPos val="r"/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Calibri"/>
            </a:defRPr>
          </a:pPr>
        </a:p>
      </c:txPr>
    </c:legend>
    <c:plotVisOnly val="1"/>
  </c:chart>
  <c:spPr>
    <a:solidFill>
      <a:srgbClr val="FFFFFF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Kwh 2019</a:t>
            </a:r>
          </a:p>
        </c:rich>
      </c:tx>
      <c:overlay val="0"/>
    </c:title>
    <c:plotArea>
      <c:layout>
        <c:manualLayout>
          <c:xMode val="edge"/>
          <c:yMode val="edge"/>
          <c:x val="0.0666303629079311"/>
          <c:y val="0.131446059678653"/>
          <c:w val="0.822007857170641"/>
          <c:h val="0.71637337413925"/>
        </c:manualLayout>
      </c:layout>
      <c:barChart>
        <c:barDir val="col"/>
        <c:ser>
          <c:idx val="0"/>
          <c:order val="0"/>
          <c:cat>
            <c:strRef>
              <c:f>Plan1!$C$7:$C$18</c:f>
            </c:strRef>
          </c:cat>
          <c:val>
            <c:numRef>
              <c:f>Plan1!$E$7:$E$18</c:f>
              <c:numCache/>
            </c:numRef>
          </c:val>
        </c:ser>
        <c:axId val="1236321916"/>
        <c:axId val="1052641779"/>
      </c:barChart>
      <c:catAx>
        <c:axId val="12363219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_-&quot;R$ &quot;* #,##0.00_-;&quot;-R$ &quot;* #,##0.00_-;_-&quot;R$ &quot;* \-??_-;_-@_-" sourceLinked="0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1052641779"/>
      </c:catAx>
      <c:valAx>
        <c:axId val="1052641779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236321916"/>
      </c:valAx>
    </c:plotArea>
    <c:legend>
      <c:legendPos val="r"/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Calibri"/>
            </a:defRPr>
          </a:pPr>
        </a:p>
      </c:txPr>
    </c:legend>
    <c:plotVisOnly val="1"/>
  </c:chart>
  <c:spPr>
    <a:solidFill>
      <a:srgbClr val="FFFFFF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Valor da Fatura 2019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Plan1!$C$7:$C$18</c:f>
            </c:strRef>
          </c:cat>
          <c:val>
            <c:numRef>
              <c:f>Plan1!$M$7:$M$18</c:f>
              <c:numCache/>
            </c:numRef>
          </c:val>
        </c:ser>
        <c:axId val="1671810057"/>
        <c:axId val="374778273"/>
      </c:barChart>
      <c:catAx>
        <c:axId val="16718100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_-&quot;R$ &quot;* #,##0.00_-;&quot;-R$ &quot;* #,##0.00_-;_-&quot;R$ &quot;* \-??_-;_-@_-" sourceLinked="0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374778273"/>
      </c:catAx>
      <c:valAx>
        <c:axId val="374778273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671810057"/>
      </c:valAx>
    </c:plotArea>
    <c:legend>
      <c:legendPos val="r"/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Calibri"/>
            </a:defRPr>
          </a:pPr>
        </a:p>
      </c:txPr>
    </c:legend>
    <c:plotVisOnly val="1"/>
  </c:chart>
  <c:spPr>
    <a:solidFill>
      <a:srgbClr val="FFFFFF"/>
    </a:solidFill>
  </c:spPr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2000">
                <a:solidFill>
                  <a:srgbClr val="000000"/>
                </a:solidFill>
                <a:latin typeface="Calibri"/>
              </a:defRPr>
            </a:pPr>
            <a:r>
              <a:rPr b="1" i="0" sz="2000">
                <a:solidFill>
                  <a:srgbClr val="000000"/>
                </a:solidFill>
                <a:latin typeface="Calibri"/>
              </a:rPr>
              <a:t>Kwh de 2022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Plan1!$C$7:$C$30</c:f>
            </c:strRef>
          </c:cat>
          <c:val>
            <c:numRef>
              <c:f>Plan1!$E$43:$E$54</c:f>
              <c:numCache/>
            </c:numRef>
          </c:val>
        </c:ser>
        <c:axId val="718557411"/>
        <c:axId val="1456626722"/>
      </c:barChart>
      <c:catAx>
        <c:axId val="7185574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1456626722"/>
      </c:catAx>
      <c:valAx>
        <c:axId val="1456626722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718557411"/>
      </c:valAx>
    </c:plotArea>
    <c:legend>
      <c:legendPos val="r"/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Calibri"/>
            </a:defRPr>
          </a:pPr>
        </a:p>
      </c:txPr>
    </c:legend>
    <c:plotVisOnly val="1"/>
  </c:chart>
  <c:spPr>
    <a:solidFill>
      <a:srgbClr val="FFFFFF"/>
    </a:solidFill>
  </c:spPr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2000">
                <a:solidFill>
                  <a:srgbClr val="000000"/>
                </a:solidFill>
                <a:latin typeface="Calibri"/>
              </a:defRPr>
            </a:pPr>
            <a:r>
              <a:rPr b="1" i="0" sz="2000">
                <a:solidFill>
                  <a:srgbClr val="000000"/>
                </a:solidFill>
                <a:latin typeface="Calibri"/>
              </a:rPr>
              <a:t>Valor da Fatura 2022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Plan1!$C$7:$C$30</c:f>
            </c:strRef>
          </c:cat>
          <c:val>
            <c:numRef>
              <c:f>Plan1!$M$43:$M$54</c:f>
              <c:numCache/>
            </c:numRef>
          </c:val>
        </c:ser>
        <c:axId val="27441702"/>
        <c:axId val="20467996"/>
      </c:barChart>
      <c:catAx>
        <c:axId val="274417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20467996"/>
      </c:catAx>
      <c:valAx>
        <c:axId val="20467996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27441702"/>
      </c:valAx>
    </c:plotArea>
    <c:legend>
      <c:legendPos val="r"/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Calibri"/>
            </a:defRPr>
          </a:pPr>
        </a:p>
      </c:txPr>
    </c:legend>
    <c:plotVisOnly val="1"/>
  </c:chart>
  <c:spPr>
    <a:solidFill>
      <a:srgbClr val="FFFFFF"/>
    </a:solidFill>
  </c:spPr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Comparativo entre os anos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'Valor Pago'!$A$6:$A$17</c:f>
            </c:strRef>
          </c:cat>
          <c:val>
            <c:numRef>
              <c:f>'Valor Pago'!$B$6:$B$17</c:f>
              <c:numCache/>
            </c:numRef>
          </c:val>
        </c:ser>
        <c:ser>
          <c:idx val="1"/>
          <c:order val="1"/>
          <c:cat>
            <c:strRef>
              <c:f>'Valor Pago'!$A$6:$A$17</c:f>
            </c:strRef>
          </c:cat>
          <c:val>
            <c:numRef>
              <c:f>'Valor Pago'!$C$6:$C$17</c:f>
              <c:numCache/>
            </c:numRef>
          </c:val>
        </c:ser>
        <c:ser>
          <c:idx val="2"/>
          <c:order val="2"/>
          <c:cat>
            <c:strRef>
              <c:f>'Valor Pago'!$A$6:$A$17</c:f>
            </c:strRef>
          </c:cat>
          <c:val>
            <c:numRef>
              <c:f>'Valor Pago'!$D$6:$D$17</c:f>
              <c:numCache/>
            </c:numRef>
          </c:val>
        </c:ser>
        <c:ser>
          <c:idx val="3"/>
          <c:order val="3"/>
          <c:cat>
            <c:strRef>
              <c:f>'Valor Pago'!$A$6:$A$17</c:f>
            </c:strRef>
          </c:cat>
          <c:val>
            <c:numRef>
              <c:f>'Valor Pago'!$E$6:$E$17</c:f>
              <c:numCache/>
            </c:numRef>
          </c:val>
        </c:ser>
        <c:axId val="2110390606"/>
        <c:axId val="480717689"/>
      </c:barChart>
      <c:catAx>
        <c:axId val="21103906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480717689"/>
      </c:catAx>
      <c:valAx>
        <c:axId val="480717689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2110390606"/>
      </c:valAx>
    </c:plotArea>
    <c:legend>
      <c:legendPos val="r"/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Calibri"/>
            </a:defRPr>
          </a:pPr>
        </a:p>
      </c:txPr>
    </c:legend>
    <c:plotVisOnly val="1"/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590550</xdr:colOff>
      <xdr:row>89</xdr:row>
      <xdr:rowOff>152400</xdr:rowOff>
    </xdr:from>
    <xdr:ext cx="8763000" cy="478155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8</xdr:col>
      <xdr:colOff>400050</xdr:colOff>
      <xdr:row>89</xdr:row>
      <xdr:rowOff>152400</xdr:rowOff>
    </xdr:from>
    <xdr:ext cx="8858250" cy="4781550"/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581025</xdr:colOff>
      <xdr:row>116</xdr:row>
      <xdr:rowOff>95250</xdr:rowOff>
    </xdr:from>
    <xdr:ext cx="8782050" cy="4981575"/>
    <xdr:graphicFrame>
      <xdr:nvGraphicFramePr>
        <xdr:cNvPr id="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8</xdr:col>
      <xdr:colOff>400050</xdr:colOff>
      <xdr:row>116</xdr:row>
      <xdr:rowOff>95250</xdr:rowOff>
    </xdr:from>
    <xdr:ext cx="8848725" cy="4981575"/>
    <xdr:graphicFrame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</xdr:col>
      <xdr:colOff>0</xdr:colOff>
      <xdr:row>63</xdr:row>
      <xdr:rowOff>28575</xdr:rowOff>
    </xdr:from>
    <xdr:ext cx="8772525" cy="4800600"/>
    <xdr:graphicFrame>
      <xdr:nvGraphicFramePr>
        <xdr:cNvPr id="5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8</xdr:col>
      <xdr:colOff>400050</xdr:colOff>
      <xdr:row>63</xdr:row>
      <xdr:rowOff>38100</xdr:rowOff>
    </xdr:from>
    <xdr:ext cx="8829675" cy="4800600"/>
    <xdr:graphicFrame>
      <xdr:nvGraphicFramePr>
        <xdr:cNvPr id="6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1</xdr:col>
      <xdr:colOff>0</xdr:colOff>
      <xdr:row>144</xdr:row>
      <xdr:rowOff>0</xdr:rowOff>
    </xdr:from>
    <xdr:ext cx="8810625" cy="4772025"/>
    <xdr:graphicFrame>
      <xdr:nvGraphicFramePr>
        <xdr:cNvPr id="7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8</xdr:col>
      <xdr:colOff>400050</xdr:colOff>
      <xdr:row>144</xdr:row>
      <xdr:rowOff>0</xdr:rowOff>
    </xdr:from>
    <xdr:ext cx="8867775" cy="4762500"/>
    <xdr:graphicFrame>
      <xdr:nvGraphicFramePr>
        <xdr:cNvPr id="8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17</xdr:row>
      <xdr:rowOff>19050</xdr:rowOff>
    </xdr:from>
    <xdr:ext cx="8067675" cy="4552950"/>
    <xdr:graphicFrame>
      <xdr:nvGraphicFramePr>
        <xdr:cNvPr id="9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247650</xdr:colOff>
      <xdr:row>3</xdr:row>
      <xdr:rowOff>76200</xdr:rowOff>
    </xdr:from>
    <xdr:ext cx="5305425" cy="3533775"/>
    <xdr:graphicFrame>
      <xdr:nvGraphicFramePr>
        <xdr:cNvPr id="10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4.86"/>
    <col customWidth="1" min="3" max="3" width="15.0"/>
    <col customWidth="1" min="4" max="4" width="36.86"/>
    <col customWidth="1" min="5" max="5" width="16.0"/>
    <col customWidth="1" min="6" max="6" width="13.14"/>
    <col customWidth="1" min="7" max="7" width="14.71"/>
    <col customWidth="1" min="8" max="8" width="15.0"/>
    <col customWidth="1" min="9" max="9" width="18.14"/>
    <col customWidth="1" min="10" max="10" width="19.86"/>
    <col customWidth="1" min="11" max="11" width="14.0"/>
    <col customWidth="1" min="12" max="12" width="13.14"/>
    <col customWidth="1" min="13" max="13" width="16.86"/>
    <col customWidth="1" min="14" max="14" width="13.43"/>
    <col customWidth="1" min="15" max="15" width="22.43"/>
    <col customWidth="1" min="16" max="16" width="14.0"/>
    <col customWidth="1" min="17" max="26" width="8.71"/>
  </cols>
  <sheetData>
    <row r="2" ht="15.0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ht="15.0" customHeight="1">
      <c r="B3" s="4"/>
      <c r="Q3" s="5"/>
    </row>
    <row r="4" ht="15.0" customHeight="1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</row>
    <row r="6" ht="51.0" customHeight="1">
      <c r="B6" s="9" t="s">
        <v>1</v>
      </c>
      <c r="C6" s="10" t="s">
        <v>2</v>
      </c>
      <c r="D6" s="11" t="s">
        <v>3</v>
      </c>
      <c r="E6" s="10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0" t="s">
        <v>11</v>
      </c>
      <c r="M6" s="10" t="s">
        <v>12</v>
      </c>
      <c r="N6" s="11" t="s">
        <v>13</v>
      </c>
      <c r="O6" s="11" t="s">
        <v>14</v>
      </c>
      <c r="P6" s="10" t="s">
        <v>15</v>
      </c>
    </row>
    <row r="7">
      <c r="B7" s="12">
        <v>2019.0</v>
      </c>
      <c r="C7" s="13" t="s">
        <v>16</v>
      </c>
      <c r="D7" s="14" t="s">
        <v>17</v>
      </c>
      <c r="E7" s="15"/>
      <c r="F7" s="16"/>
      <c r="G7" s="17"/>
      <c r="H7" s="18"/>
      <c r="I7" s="16"/>
      <c r="J7" s="16"/>
      <c r="K7" s="16"/>
      <c r="L7" s="19"/>
      <c r="M7" s="20"/>
      <c r="N7" s="19"/>
      <c r="O7" s="16"/>
      <c r="P7" s="16"/>
    </row>
    <row r="8">
      <c r="B8" s="21"/>
      <c r="C8" s="13" t="s">
        <v>18</v>
      </c>
      <c r="D8" s="14" t="s">
        <v>19</v>
      </c>
      <c r="E8" s="15"/>
      <c r="F8" s="16"/>
      <c r="G8" s="17"/>
      <c r="H8" s="18"/>
      <c r="I8" s="16"/>
      <c r="J8" s="16"/>
      <c r="K8" s="16"/>
      <c r="L8" s="19"/>
      <c r="M8" s="20"/>
      <c r="N8" s="19"/>
      <c r="O8" s="16"/>
      <c r="P8" s="16"/>
    </row>
    <row r="9">
      <c r="B9" s="21"/>
      <c r="C9" s="13" t="s">
        <v>20</v>
      </c>
      <c r="D9" s="14" t="s">
        <v>21</v>
      </c>
      <c r="E9" s="15"/>
      <c r="F9" s="16"/>
      <c r="G9" s="17"/>
      <c r="H9" s="18"/>
      <c r="I9" s="16"/>
      <c r="J9" s="16"/>
      <c r="K9" s="16"/>
      <c r="L9" s="19"/>
      <c r="M9" s="20"/>
      <c r="N9" s="19"/>
      <c r="O9" s="16"/>
      <c r="P9" s="16"/>
    </row>
    <row r="10">
      <c r="B10" s="21"/>
      <c r="C10" s="13" t="s">
        <v>22</v>
      </c>
      <c r="D10" s="14" t="s">
        <v>23</v>
      </c>
      <c r="E10" s="15"/>
      <c r="F10" s="16"/>
      <c r="G10" s="17"/>
      <c r="H10" s="18"/>
      <c r="I10" s="16"/>
      <c r="J10" s="16"/>
      <c r="K10" s="16"/>
      <c r="L10" s="19"/>
      <c r="M10" s="20"/>
      <c r="N10" s="19"/>
      <c r="O10" s="16"/>
      <c r="P10" s="16"/>
    </row>
    <row r="11">
      <c r="B11" s="21"/>
      <c r="C11" s="13" t="s">
        <v>24</v>
      </c>
      <c r="D11" s="14" t="s">
        <v>25</v>
      </c>
      <c r="E11" s="15"/>
      <c r="F11" s="16"/>
      <c r="G11" s="17"/>
      <c r="H11" s="18"/>
      <c r="I11" s="16"/>
      <c r="J11" s="16"/>
      <c r="K11" s="16"/>
      <c r="L11" s="19"/>
      <c r="M11" s="20"/>
      <c r="N11" s="19"/>
      <c r="O11" s="16"/>
      <c r="P11" s="16"/>
    </row>
    <row r="12">
      <c r="B12" s="21"/>
      <c r="C12" s="13" t="s">
        <v>26</v>
      </c>
      <c r="D12" s="14" t="s">
        <v>27</v>
      </c>
      <c r="E12" s="15"/>
      <c r="F12" s="16"/>
      <c r="G12" s="17"/>
      <c r="H12" s="18"/>
      <c r="I12" s="16"/>
      <c r="J12" s="16"/>
      <c r="K12" s="16"/>
      <c r="L12" s="19"/>
      <c r="M12" s="20"/>
      <c r="N12" s="19"/>
      <c r="O12" s="16"/>
      <c r="P12" s="16"/>
    </row>
    <row r="13">
      <c r="B13" s="21"/>
      <c r="C13" s="13" t="s">
        <v>28</v>
      </c>
      <c r="D13" s="14" t="s">
        <v>29</v>
      </c>
      <c r="E13" s="15"/>
      <c r="F13" s="16"/>
      <c r="G13" s="17"/>
      <c r="H13" s="18"/>
      <c r="I13" s="16"/>
      <c r="J13" s="16"/>
      <c r="K13" s="16"/>
      <c r="L13" s="19"/>
      <c r="M13" s="20"/>
      <c r="N13" s="19"/>
      <c r="O13" s="16"/>
      <c r="P13" s="16"/>
    </row>
    <row r="14">
      <c r="B14" s="21"/>
      <c r="C14" s="13" t="s">
        <v>30</v>
      </c>
      <c r="D14" s="14" t="s">
        <v>31</v>
      </c>
      <c r="E14" s="15"/>
      <c r="F14" s="18"/>
      <c r="G14" s="17"/>
      <c r="H14" s="18"/>
      <c r="I14" s="16"/>
      <c r="J14" s="16"/>
      <c r="K14" s="16"/>
      <c r="L14" s="19"/>
      <c r="M14" s="20"/>
      <c r="N14" s="19"/>
      <c r="O14" s="16"/>
      <c r="P14" s="16"/>
    </row>
    <row r="15">
      <c r="B15" s="21"/>
      <c r="C15" s="13" t="s">
        <v>32</v>
      </c>
      <c r="D15" s="14" t="s">
        <v>33</v>
      </c>
      <c r="E15" s="15"/>
      <c r="F15" s="18"/>
      <c r="G15" s="17"/>
      <c r="H15" s="16"/>
      <c r="I15" s="16"/>
      <c r="J15" s="16"/>
      <c r="K15" s="16"/>
      <c r="L15" s="19"/>
      <c r="M15" s="20"/>
      <c r="N15" s="19"/>
      <c r="O15" s="16"/>
      <c r="P15" s="16"/>
    </row>
    <row r="16">
      <c r="B16" s="21"/>
      <c r="C16" s="13" t="s">
        <v>34</v>
      </c>
      <c r="D16" s="14" t="s">
        <v>35</v>
      </c>
      <c r="E16" s="15"/>
      <c r="F16" s="18"/>
      <c r="G16" s="17"/>
      <c r="H16" s="16"/>
      <c r="I16" s="16"/>
      <c r="J16" s="16"/>
      <c r="K16" s="16"/>
      <c r="L16" s="19"/>
      <c r="M16" s="20"/>
      <c r="N16" s="19"/>
      <c r="O16" s="16"/>
      <c r="P16" s="16"/>
    </row>
    <row r="17">
      <c r="B17" s="21"/>
      <c r="C17" s="13" t="s">
        <v>36</v>
      </c>
      <c r="D17" s="14" t="s">
        <v>37</v>
      </c>
      <c r="E17" s="15"/>
      <c r="F17" s="18"/>
      <c r="G17" s="17"/>
      <c r="H17" s="16"/>
      <c r="I17" s="16"/>
      <c r="J17" s="16"/>
      <c r="K17" s="16"/>
      <c r="L17" s="19"/>
      <c r="M17" s="20"/>
      <c r="N17" s="19"/>
      <c r="O17" s="16"/>
      <c r="P17" s="16"/>
    </row>
    <row r="18">
      <c r="B18" s="22"/>
      <c r="C18" s="13" t="s">
        <v>38</v>
      </c>
      <c r="D18" s="14" t="s">
        <v>39</v>
      </c>
      <c r="E18" s="15"/>
      <c r="F18" s="18"/>
      <c r="G18" s="17"/>
      <c r="H18" s="16"/>
      <c r="I18" s="16"/>
      <c r="J18" s="16"/>
      <c r="K18" s="16"/>
      <c r="L18" s="19"/>
      <c r="M18" s="20"/>
      <c r="N18" s="19"/>
      <c r="O18" s="16"/>
      <c r="P18" s="16"/>
    </row>
    <row r="19">
      <c r="B19" s="23">
        <v>2020.0</v>
      </c>
      <c r="C19" s="24" t="s">
        <v>16</v>
      </c>
      <c r="D19" s="25" t="s">
        <v>40</v>
      </c>
      <c r="E19" s="26"/>
      <c r="F19" s="25"/>
      <c r="G19" s="27"/>
      <c r="H19" s="25"/>
      <c r="I19" s="25"/>
      <c r="J19" s="25"/>
      <c r="K19" s="25"/>
      <c r="L19" s="28"/>
      <c r="M19" s="29"/>
      <c r="N19" s="28"/>
      <c r="O19" s="25"/>
      <c r="P19" s="25"/>
    </row>
    <row r="20">
      <c r="B20" s="21"/>
      <c r="C20" s="24" t="s">
        <v>18</v>
      </c>
      <c r="D20" s="25" t="s">
        <v>41</v>
      </c>
      <c r="E20" s="26"/>
      <c r="F20" s="25"/>
      <c r="G20" s="27"/>
      <c r="H20" s="30"/>
      <c r="I20" s="25"/>
      <c r="J20" s="25"/>
      <c r="K20" s="25"/>
      <c r="L20" s="28"/>
      <c r="M20" s="29"/>
      <c r="N20" s="28"/>
      <c r="O20" s="25"/>
      <c r="P20" s="25"/>
    </row>
    <row r="21" ht="15.75" customHeight="1">
      <c r="B21" s="21"/>
      <c r="C21" s="24" t="s">
        <v>20</v>
      </c>
      <c r="D21" s="25" t="s">
        <v>42</v>
      </c>
      <c r="E21" s="26"/>
      <c r="F21" s="25"/>
      <c r="G21" s="31"/>
      <c r="H21" s="30"/>
      <c r="I21" s="25"/>
      <c r="J21" s="25"/>
      <c r="K21" s="25"/>
      <c r="L21" s="28"/>
      <c r="M21" s="29"/>
      <c r="N21" s="28"/>
      <c r="O21" s="25"/>
      <c r="P21" s="25"/>
    </row>
    <row r="22" ht="15.75" customHeight="1">
      <c r="B22" s="21"/>
      <c r="C22" s="24" t="s">
        <v>22</v>
      </c>
      <c r="D22" s="25" t="s">
        <v>43</v>
      </c>
      <c r="E22" s="26"/>
      <c r="F22" s="25"/>
      <c r="G22" s="25"/>
      <c r="H22" s="30"/>
      <c r="I22" s="25"/>
      <c r="J22" s="25"/>
      <c r="K22" s="25"/>
      <c r="L22" s="28"/>
      <c r="M22" s="29"/>
      <c r="N22" s="28"/>
      <c r="O22" s="25"/>
      <c r="P22" s="25"/>
    </row>
    <row r="23" ht="15.75" customHeight="1">
      <c r="B23" s="21"/>
      <c r="C23" s="24" t="s">
        <v>24</v>
      </c>
      <c r="D23" s="25" t="s">
        <v>44</v>
      </c>
      <c r="E23" s="26"/>
      <c r="F23" s="25"/>
      <c r="G23" s="25"/>
      <c r="H23" s="30"/>
      <c r="I23" s="25"/>
      <c r="J23" s="25"/>
      <c r="K23" s="25"/>
      <c r="L23" s="28"/>
      <c r="M23" s="29"/>
      <c r="N23" s="28"/>
      <c r="O23" s="25"/>
      <c r="P23" s="25"/>
    </row>
    <row r="24" ht="15.75" customHeight="1">
      <c r="B24" s="21"/>
      <c r="C24" s="24" t="s">
        <v>26</v>
      </c>
      <c r="D24" s="25" t="s">
        <v>45</v>
      </c>
      <c r="E24" s="26"/>
      <c r="F24" s="25"/>
      <c r="G24" s="25"/>
      <c r="H24" s="30"/>
      <c r="I24" s="25"/>
      <c r="J24" s="25"/>
      <c r="K24" s="25"/>
      <c r="L24" s="28"/>
      <c r="M24" s="29"/>
      <c r="N24" s="28"/>
      <c r="O24" s="25"/>
      <c r="P24" s="32"/>
    </row>
    <row r="25" ht="15.75" customHeight="1">
      <c r="B25" s="21"/>
      <c r="C25" s="24" t="s">
        <v>28</v>
      </c>
      <c r="D25" s="25" t="s">
        <v>46</v>
      </c>
      <c r="E25" s="26"/>
      <c r="F25" s="25"/>
      <c r="G25" s="25"/>
      <c r="H25" s="30"/>
      <c r="I25" s="25"/>
      <c r="J25" s="25"/>
      <c r="K25" s="25"/>
      <c r="L25" s="28"/>
      <c r="M25" s="29"/>
      <c r="N25" s="28"/>
      <c r="O25" s="25"/>
      <c r="P25" s="32"/>
    </row>
    <row r="26" ht="15.75" customHeight="1">
      <c r="B26" s="21"/>
      <c r="C26" s="24" t="s">
        <v>30</v>
      </c>
      <c r="D26" s="25" t="s">
        <v>47</v>
      </c>
      <c r="E26" s="26"/>
      <c r="F26" s="25"/>
      <c r="G26" s="25"/>
      <c r="H26" s="30"/>
      <c r="I26" s="25"/>
      <c r="J26" s="25"/>
      <c r="K26" s="25"/>
      <c r="L26" s="28"/>
      <c r="M26" s="29"/>
      <c r="N26" s="28"/>
      <c r="O26" s="25"/>
      <c r="P26" s="32"/>
    </row>
    <row r="27" ht="15.75" customHeight="1">
      <c r="B27" s="21"/>
      <c r="C27" s="24" t="s">
        <v>32</v>
      </c>
      <c r="D27" s="33" t="s">
        <v>48</v>
      </c>
      <c r="E27" s="26"/>
      <c r="F27" s="25"/>
      <c r="G27" s="25"/>
      <c r="H27" s="30"/>
      <c r="I27" s="25"/>
      <c r="J27" s="25"/>
      <c r="K27" s="25"/>
      <c r="L27" s="28"/>
      <c r="M27" s="29"/>
      <c r="N27" s="28"/>
      <c r="O27" s="25"/>
      <c r="P27" s="34"/>
    </row>
    <row r="28" ht="15.75" customHeight="1">
      <c r="B28" s="21"/>
      <c r="C28" s="24" t="s">
        <v>34</v>
      </c>
      <c r="D28" s="25" t="s">
        <v>49</v>
      </c>
      <c r="E28" s="26"/>
      <c r="F28" s="25"/>
      <c r="G28" s="25"/>
      <c r="H28" s="30"/>
      <c r="I28" s="25"/>
      <c r="J28" s="25"/>
      <c r="K28" s="25"/>
      <c r="L28" s="28"/>
      <c r="M28" s="29"/>
      <c r="N28" s="28"/>
      <c r="O28" s="25"/>
      <c r="P28" s="35"/>
    </row>
    <row r="29" ht="15.75" customHeight="1">
      <c r="B29" s="21"/>
      <c r="C29" s="24" t="s">
        <v>36</v>
      </c>
      <c r="D29" s="33" t="s">
        <v>50</v>
      </c>
      <c r="E29" s="26"/>
      <c r="F29" s="25"/>
      <c r="G29" s="25"/>
      <c r="H29" s="26"/>
      <c r="I29" s="25"/>
      <c r="J29" s="25"/>
      <c r="K29" s="25"/>
      <c r="L29" s="28"/>
      <c r="M29" s="29"/>
      <c r="N29" s="28"/>
      <c r="O29" s="25"/>
      <c r="P29" s="34"/>
    </row>
    <row r="30" ht="15.75" customHeight="1">
      <c r="B30" s="22"/>
      <c r="C30" s="24" t="s">
        <v>38</v>
      </c>
      <c r="D30" s="25" t="s">
        <v>51</v>
      </c>
      <c r="E30" s="26"/>
      <c r="F30" s="25"/>
      <c r="G30" s="25"/>
      <c r="H30" s="25"/>
      <c r="I30" s="25"/>
      <c r="J30" s="25"/>
      <c r="K30" s="25"/>
      <c r="L30" s="28"/>
      <c r="M30" s="29"/>
      <c r="N30" s="28"/>
      <c r="O30" s="25"/>
      <c r="P30" s="34"/>
    </row>
    <row r="31" ht="15.75" customHeight="1">
      <c r="B31" s="12">
        <v>2021.0</v>
      </c>
      <c r="C31" s="36" t="s">
        <v>16</v>
      </c>
      <c r="D31" s="37" t="s">
        <v>52</v>
      </c>
      <c r="E31" s="15"/>
      <c r="F31" s="15"/>
      <c r="G31" s="16"/>
      <c r="H31" s="16"/>
      <c r="I31" s="16"/>
      <c r="J31" s="16"/>
      <c r="K31" s="16"/>
      <c r="L31" s="19"/>
      <c r="M31" s="20"/>
      <c r="N31" s="19"/>
      <c r="O31" s="16"/>
      <c r="P31" s="35"/>
    </row>
    <row r="32" ht="15.75" customHeight="1">
      <c r="B32" s="21"/>
      <c r="C32" s="36" t="s">
        <v>18</v>
      </c>
      <c r="D32" s="16" t="s">
        <v>53</v>
      </c>
      <c r="E32" s="15"/>
      <c r="F32" s="16"/>
      <c r="G32" s="15"/>
      <c r="H32" s="16"/>
      <c r="I32" s="16"/>
      <c r="J32" s="37"/>
      <c r="K32" s="16"/>
      <c r="L32" s="19"/>
      <c r="M32" s="20"/>
      <c r="N32" s="19"/>
      <c r="O32" s="16"/>
      <c r="P32" s="35"/>
    </row>
    <row r="33" ht="15.75" customHeight="1">
      <c r="B33" s="21"/>
      <c r="C33" s="36" t="s">
        <v>20</v>
      </c>
      <c r="D33" s="16" t="s">
        <v>54</v>
      </c>
      <c r="E33" s="15"/>
      <c r="F33" s="16"/>
      <c r="G33" s="15"/>
      <c r="H33" s="16"/>
      <c r="I33" s="16"/>
      <c r="J33" s="16"/>
      <c r="K33" s="16"/>
      <c r="L33" s="19"/>
      <c r="M33" s="20"/>
      <c r="N33" s="19"/>
      <c r="O33" s="16"/>
      <c r="P33" s="35"/>
    </row>
    <row r="34" ht="15.75" customHeight="1">
      <c r="B34" s="21"/>
      <c r="C34" s="36" t="s">
        <v>22</v>
      </c>
      <c r="D34" s="16" t="s">
        <v>55</v>
      </c>
      <c r="E34" s="15"/>
      <c r="F34" s="16"/>
      <c r="G34" s="15"/>
      <c r="H34" s="16"/>
      <c r="I34" s="16"/>
      <c r="J34" s="16"/>
      <c r="K34" s="16"/>
      <c r="L34" s="19"/>
      <c r="M34" s="20"/>
      <c r="N34" s="19"/>
      <c r="O34" s="16"/>
      <c r="P34" s="35"/>
    </row>
    <row r="35" ht="15.75" customHeight="1">
      <c r="B35" s="21"/>
      <c r="C35" s="36" t="s">
        <v>24</v>
      </c>
      <c r="D35" s="37" t="s">
        <v>56</v>
      </c>
      <c r="E35" s="15"/>
      <c r="F35" s="15"/>
      <c r="G35" s="16"/>
      <c r="H35" s="16"/>
      <c r="I35" s="16"/>
      <c r="J35" s="16"/>
      <c r="K35" s="16"/>
      <c r="L35" s="19"/>
      <c r="M35" s="20"/>
      <c r="N35" s="19"/>
      <c r="O35" s="16"/>
      <c r="P35" s="35"/>
    </row>
    <row r="36" ht="15.75" customHeight="1">
      <c r="B36" s="21"/>
      <c r="C36" s="36" t="s">
        <v>26</v>
      </c>
      <c r="D36" s="16" t="s">
        <v>57</v>
      </c>
      <c r="E36" s="15"/>
      <c r="F36" s="15"/>
      <c r="G36" s="16"/>
      <c r="H36" s="16"/>
      <c r="I36" s="16"/>
      <c r="J36" s="16"/>
      <c r="K36" s="16"/>
      <c r="L36" s="19"/>
      <c r="M36" s="20"/>
      <c r="N36" s="19"/>
      <c r="O36" s="16"/>
      <c r="P36" s="32"/>
    </row>
    <row r="37" ht="42.75" customHeight="1">
      <c r="B37" s="21"/>
      <c r="C37" s="36" t="s">
        <v>28</v>
      </c>
      <c r="D37" s="37" t="s">
        <v>58</v>
      </c>
      <c r="E37" s="15"/>
      <c r="F37" s="15"/>
      <c r="G37" s="16"/>
      <c r="H37" s="16"/>
      <c r="I37" s="16"/>
      <c r="J37" s="16"/>
      <c r="K37" s="16"/>
      <c r="L37" s="19"/>
      <c r="M37" s="20"/>
      <c r="N37" s="19"/>
      <c r="O37" s="14"/>
      <c r="P37" s="35"/>
    </row>
    <row r="38" ht="15.75" customHeight="1">
      <c r="B38" s="21"/>
      <c r="C38" s="36" t="s">
        <v>30</v>
      </c>
      <c r="D38" s="16" t="s">
        <v>59</v>
      </c>
      <c r="E38" s="15"/>
      <c r="F38" s="15"/>
      <c r="G38" s="16"/>
      <c r="H38" s="16"/>
      <c r="I38" s="16"/>
      <c r="J38" s="16"/>
      <c r="K38" s="16"/>
      <c r="L38" s="19"/>
      <c r="M38" s="20"/>
      <c r="N38" s="19"/>
      <c r="O38" s="16"/>
      <c r="P38" s="35"/>
    </row>
    <row r="39" ht="31.5" customHeight="1">
      <c r="B39" s="21"/>
      <c r="C39" s="36" t="s">
        <v>32</v>
      </c>
      <c r="D39" s="37" t="s">
        <v>60</v>
      </c>
      <c r="E39" s="15"/>
      <c r="F39" s="15"/>
      <c r="G39" s="16"/>
      <c r="H39" s="16"/>
      <c r="I39" s="16"/>
      <c r="J39" s="16"/>
      <c r="K39" s="16"/>
      <c r="L39" s="19"/>
      <c r="M39" s="20"/>
      <c r="N39" s="19"/>
      <c r="O39" s="14"/>
      <c r="P39" s="35"/>
    </row>
    <row r="40" ht="15.75" customHeight="1">
      <c r="B40" s="21"/>
      <c r="C40" s="36" t="s">
        <v>34</v>
      </c>
      <c r="D40" s="16" t="s">
        <v>61</v>
      </c>
      <c r="E40" s="15"/>
      <c r="F40" s="15"/>
      <c r="G40" s="16"/>
      <c r="H40" s="16"/>
      <c r="I40" s="16"/>
      <c r="J40" s="16"/>
      <c r="K40" s="16"/>
      <c r="L40" s="19"/>
      <c r="M40" s="20"/>
      <c r="N40" s="19"/>
      <c r="O40" s="16"/>
      <c r="P40" s="35"/>
    </row>
    <row r="41" ht="15.75" customHeight="1">
      <c r="B41" s="21"/>
      <c r="C41" s="36" t="s">
        <v>36</v>
      </c>
      <c r="D41" s="37" t="s">
        <v>62</v>
      </c>
      <c r="E41" s="15"/>
      <c r="F41" s="16"/>
      <c r="G41" s="15"/>
      <c r="H41" s="16"/>
      <c r="I41" s="16"/>
      <c r="J41" s="16"/>
      <c r="K41" s="16"/>
      <c r="L41" s="19"/>
      <c r="M41" s="20"/>
      <c r="N41" s="19"/>
      <c r="O41" s="16"/>
      <c r="P41" s="35"/>
    </row>
    <row r="42" ht="15.75" customHeight="1">
      <c r="B42" s="22"/>
      <c r="C42" s="36" t="s">
        <v>38</v>
      </c>
      <c r="D42" s="16" t="s">
        <v>63</v>
      </c>
      <c r="E42" s="15"/>
      <c r="F42" s="16"/>
      <c r="G42" s="15"/>
      <c r="H42" s="16"/>
      <c r="I42" s="16"/>
      <c r="J42" s="16"/>
      <c r="K42" s="16"/>
      <c r="L42" s="19"/>
      <c r="M42" s="20"/>
      <c r="N42" s="19"/>
      <c r="O42" s="16"/>
      <c r="P42" s="35"/>
    </row>
    <row r="43" ht="15.75" customHeight="1">
      <c r="B43" s="12">
        <v>2022.0</v>
      </c>
      <c r="C43" s="38" t="s">
        <v>16</v>
      </c>
      <c r="D43" s="33" t="s">
        <v>64</v>
      </c>
      <c r="E43" s="26"/>
      <c r="F43" s="25"/>
      <c r="G43" s="30"/>
      <c r="H43" s="25"/>
      <c r="I43" s="25"/>
      <c r="J43" s="25"/>
      <c r="K43" s="25"/>
      <c r="L43" s="28"/>
      <c r="M43" s="39"/>
      <c r="N43" s="28"/>
      <c r="O43" s="25"/>
      <c r="P43" s="35"/>
    </row>
    <row r="44" ht="15.75" customHeight="1">
      <c r="B44" s="21"/>
      <c r="C44" s="38" t="s">
        <v>18</v>
      </c>
      <c r="D44" s="25" t="s">
        <v>65</v>
      </c>
      <c r="E44" s="26"/>
      <c r="F44" s="25"/>
      <c r="G44" s="30"/>
      <c r="H44" s="25"/>
      <c r="I44" s="25"/>
      <c r="J44" s="25"/>
      <c r="K44" s="25"/>
      <c r="L44" s="28"/>
      <c r="M44" s="39"/>
      <c r="N44" s="28"/>
      <c r="O44" s="25"/>
      <c r="P44" s="35"/>
    </row>
    <row r="45" ht="15.75" customHeight="1">
      <c r="B45" s="21"/>
      <c r="C45" s="38" t="s">
        <v>20</v>
      </c>
      <c r="D45" s="33" t="s">
        <v>66</v>
      </c>
      <c r="E45" s="40"/>
      <c r="F45" s="25"/>
      <c r="G45" s="40"/>
      <c r="H45" s="25"/>
      <c r="I45" s="25"/>
      <c r="J45" s="25"/>
      <c r="K45" s="25"/>
      <c r="L45" s="28"/>
      <c r="M45" s="39"/>
      <c r="N45" s="28"/>
      <c r="O45" s="25"/>
      <c r="P45" s="35"/>
    </row>
    <row r="46" ht="15.75" customHeight="1">
      <c r="B46" s="21"/>
      <c r="C46" s="38" t="s">
        <v>22</v>
      </c>
      <c r="D46" s="25" t="s">
        <v>67</v>
      </c>
      <c r="E46" s="40"/>
      <c r="F46" s="25"/>
      <c r="G46" s="40"/>
      <c r="H46" s="26"/>
      <c r="I46" s="25"/>
      <c r="J46" s="25"/>
      <c r="K46" s="25"/>
      <c r="L46" s="28"/>
      <c r="M46" s="29"/>
      <c r="N46" s="28"/>
      <c r="O46" s="25"/>
      <c r="P46" s="35"/>
    </row>
    <row r="47" ht="15.75" customHeight="1">
      <c r="B47" s="21"/>
      <c r="C47" s="38" t="s">
        <v>24</v>
      </c>
      <c r="D47" s="25" t="s">
        <v>68</v>
      </c>
      <c r="E47" s="26"/>
      <c r="F47" s="25"/>
      <c r="G47" s="25"/>
      <c r="H47" s="26"/>
      <c r="I47" s="25"/>
      <c r="J47" s="25"/>
      <c r="K47" s="25"/>
      <c r="L47" s="28"/>
      <c r="M47" s="29"/>
      <c r="N47" s="28"/>
      <c r="O47" s="25"/>
      <c r="P47" s="35"/>
    </row>
    <row r="48" ht="15.75" customHeight="1">
      <c r="B48" s="21"/>
      <c r="C48" s="38" t="s">
        <v>26</v>
      </c>
      <c r="D48" s="25" t="s">
        <v>69</v>
      </c>
      <c r="E48" s="26"/>
      <c r="F48" s="25"/>
      <c r="G48" s="25"/>
      <c r="H48" s="26"/>
      <c r="I48" s="25"/>
      <c r="J48" s="25"/>
      <c r="K48" s="25"/>
      <c r="L48" s="28"/>
      <c r="M48" s="29"/>
      <c r="N48" s="28"/>
      <c r="O48" s="25"/>
      <c r="P48" s="35"/>
    </row>
    <row r="49" ht="15.75" customHeight="1">
      <c r="B49" s="21"/>
      <c r="C49" s="38" t="s">
        <v>28</v>
      </c>
      <c r="D49" s="25" t="s">
        <v>70</v>
      </c>
      <c r="E49" s="26"/>
      <c r="F49" s="25"/>
      <c r="G49" s="25"/>
      <c r="H49" s="26"/>
      <c r="I49" s="25"/>
      <c r="J49" s="25"/>
      <c r="K49" s="25"/>
      <c r="L49" s="28"/>
      <c r="M49" s="29"/>
      <c r="N49" s="28"/>
      <c r="O49" s="25"/>
      <c r="P49" s="35"/>
    </row>
    <row r="50" ht="15.75" customHeight="1">
      <c r="B50" s="21"/>
      <c r="C50" s="38" t="s">
        <v>30</v>
      </c>
      <c r="D50" s="25" t="s">
        <v>71</v>
      </c>
      <c r="E50" s="26"/>
      <c r="F50" s="25"/>
      <c r="G50" s="25"/>
      <c r="H50" s="26"/>
      <c r="I50" s="25"/>
      <c r="J50" s="25"/>
      <c r="K50" s="25"/>
      <c r="L50" s="28"/>
      <c r="M50" s="29"/>
      <c r="N50" s="28"/>
      <c r="O50" s="25"/>
      <c r="P50" s="35"/>
    </row>
    <row r="51" ht="15.75" customHeight="1">
      <c r="B51" s="21"/>
      <c r="C51" s="38" t="s">
        <v>32</v>
      </c>
      <c r="D51" s="25" t="s">
        <v>72</v>
      </c>
      <c r="E51" s="26"/>
      <c r="F51" s="25"/>
      <c r="G51" s="25"/>
      <c r="H51" s="26"/>
      <c r="I51" s="25"/>
      <c r="J51" s="25"/>
      <c r="K51" s="25"/>
      <c r="L51" s="28"/>
      <c r="M51" s="29"/>
      <c r="N51" s="28"/>
      <c r="O51" s="25"/>
      <c r="P51" s="35"/>
    </row>
    <row r="52" ht="15.75" customHeight="1">
      <c r="B52" s="21"/>
      <c r="C52" s="38" t="s">
        <v>34</v>
      </c>
      <c r="D52" s="25" t="s">
        <v>73</v>
      </c>
      <c r="E52" s="26"/>
      <c r="F52" s="25"/>
      <c r="G52" s="25"/>
      <c r="H52" s="26"/>
      <c r="I52" s="25"/>
      <c r="J52" s="25"/>
      <c r="K52" s="25"/>
      <c r="L52" s="28"/>
      <c r="M52" s="29"/>
      <c r="N52" s="28"/>
      <c r="O52" s="25"/>
      <c r="P52" s="35"/>
    </row>
    <row r="53" ht="15.75" customHeight="1">
      <c r="B53" s="21"/>
      <c r="C53" s="38" t="s">
        <v>36</v>
      </c>
      <c r="D53" s="25" t="s">
        <v>74</v>
      </c>
      <c r="E53" s="26"/>
      <c r="F53" s="25"/>
      <c r="G53" s="25"/>
      <c r="H53" s="26"/>
      <c r="I53" s="25"/>
      <c r="J53" s="25"/>
      <c r="K53" s="25"/>
      <c r="L53" s="28"/>
      <c r="M53" s="29"/>
      <c r="N53" s="28"/>
      <c r="O53" s="25"/>
      <c r="P53" s="35"/>
    </row>
    <row r="54" ht="15.75" customHeight="1">
      <c r="B54" s="22"/>
      <c r="C54" s="38" t="s">
        <v>38</v>
      </c>
      <c r="D54" s="25" t="s">
        <v>75</v>
      </c>
      <c r="E54" s="41"/>
      <c r="F54" s="25"/>
      <c r="G54" s="25"/>
      <c r="H54" s="25"/>
      <c r="I54" s="25"/>
      <c r="J54" s="25"/>
      <c r="K54" s="25"/>
      <c r="L54" s="28"/>
      <c r="M54" s="42"/>
      <c r="N54" s="28"/>
      <c r="O54" s="25"/>
      <c r="P54" s="35"/>
    </row>
    <row r="55" ht="15.75" customHeight="1"/>
    <row r="56" ht="15.75" customHeight="1"/>
    <row r="57" ht="15.75" customHeight="1">
      <c r="B57" s="43" t="s">
        <v>76</v>
      </c>
      <c r="C57" s="44"/>
      <c r="D57" s="44"/>
      <c r="E57" s="44"/>
      <c r="F57" s="44"/>
      <c r="G57" s="44"/>
      <c r="H57" s="44"/>
      <c r="I57" s="44"/>
      <c r="J57" s="45"/>
    </row>
    <row r="58" ht="15.75" customHeight="1">
      <c r="B58" s="46" t="s">
        <v>77</v>
      </c>
      <c r="C58" s="32" t="s">
        <v>78</v>
      </c>
      <c r="D58" s="43" t="s">
        <v>79</v>
      </c>
      <c r="E58" s="44"/>
      <c r="F58" s="44"/>
      <c r="G58" s="44"/>
      <c r="H58" s="44"/>
      <c r="I58" s="45"/>
      <c r="J58" s="47"/>
    </row>
    <row r="59" ht="15.75" customHeight="1">
      <c r="B59" s="48"/>
      <c r="C59" s="34" t="s">
        <v>80</v>
      </c>
      <c r="D59" s="49" t="s">
        <v>81</v>
      </c>
      <c r="E59" s="44"/>
      <c r="F59" s="44"/>
      <c r="G59" s="44"/>
      <c r="H59" s="44"/>
      <c r="I59" s="45"/>
      <c r="J59" s="47"/>
    </row>
    <row r="60" ht="15.75" customHeight="1">
      <c r="B60" s="48"/>
      <c r="C60" s="35" t="s">
        <v>82</v>
      </c>
      <c r="D60" s="43" t="s">
        <v>83</v>
      </c>
      <c r="E60" s="44"/>
      <c r="F60" s="44"/>
      <c r="G60" s="44"/>
      <c r="H60" s="44"/>
      <c r="I60" s="45"/>
      <c r="J60" s="47"/>
    </row>
    <row r="61" ht="15.75" customHeight="1">
      <c r="B61" s="50"/>
      <c r="C61" s="51" t="s">
        <v>84</v>
      </c>
      <c r="D61" s="43" t="s">
        <v>85</v>
      </c>
      <c r="E61" s="44"/>
      <c r="F61" s="44"/>
      <c r="G61" s="44"/>
      <c r="H61" s="44"/>
      <c r="I61" s="45"/>
      <c r="J61" s="47"/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>
      <c r="B89" s="52"/>
      <c r="C89" s="53"/>
      <c r="D89" s="53"/>
      <c r="E89" s="53"/>
    </row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>
      <c r="J177" s="53"/>
      <c r="K177" s="53"/>
    </row>
    <row r="178" ht="15.75" customHeight="1"/>
    <row r="179" ht="15.75" customHeight="1">
      <c r="J179" s="52"/>
      <c r="K179" s="52"/>
      <c r="L179" s="52"/>
    </row>
    <row r="180" ht="15.75" customHeight="1">
      <c r="J180" s="52"/>
      <c r="K180" s="52"/>
      <c r="L180" s="52"/>
    </row>
    <row r="181" ht="15.75" customHeight="1">
      <c r="J181" s="52"/>
      <c r="K181" s="52"/>
      <c r="L181" s="52"/>
    </row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D58:I58"/>
    <mergeCell ref="D59:I59"/>
    <mergeCell ref="D60:I60"/>
    <mergeCell ref="D61:I61"/>
    <mergeCell ref="B2:Q4"/>
    <mergeCell ref="B7:B18"/>
    <mergeCell ref="B19:B30"/>
    <mergeCell ref="B31:B42"/>
    <mergeCell ref="B43:B54"/>
    <mergeCell ref="B57:J57"/>
    <mergeCell ref="B58:B61"/>
  </mergeCells>
  <printOptions/>
  <pageMargins bottom="0.7875" footer="0.0" header="0.0" left="0.511805555555556" right="0.511805555555556" top="0.78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71"/>
    <col customWidth="1" min="2" max="2" width="17.71"/>
    <col customWidth="1" min="3" max="3" width="13.29"/>
    <col customWidth="1" min="4" max="5" width="14.43"/>
    <col customWidth="1" min="6" max="6" width="15.43"/>
    <col customWidth="1" min="7" max="7" width="17.43"/>
    <col customWidth="1" min="8" max="8" width="17.0"/>
    <col customWidth="1" min="9" max="26" width="9.14"/>
  </cols>
  <sheetData>
    <row r="1">
      <c r="A1" s="54" t="s">
        <v>86</v>
      </c>
      <c r="B1" s="55"/>
      <c r="C1" s="55"/>
      <c r="D1" s="56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>
      <c r="A3" s="57" t="s">
        <v>2</v>
      </c>
      <c r="B3" s="58" t="s">
        <v>87</v>
      </c>
      <c r="C3" s="59"/>
      <c r="D3" s="59"/>
      <c r="E3" s="60"/>
      <c r="F3" s="61" t="s">
        <v>88</v>
      </c>
      <c r="G3" s="55"/>
      <c r="H3" s="56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>
      <c r="A4" s="21"/>
      <c r="B4" s="62"/>
      <c r="C4" s="63"/>
      <c r="D4" s="63"/>
      <c r="E4" s="64"/>
      <c r="F4" s="65" t="s">
        <v>89</v>
      </c>
      <c r="G4" s="66" t="s">
        <v>90</v>
      </c>
      <c r="H4" s="67" t="s">
        <v>91</v>
      </c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>
      <c r="A5" s="22"/>
      <c r="B5" s="68">
        <v>2019.0</v>
      </c>
      <c r="C5" s="68">
        <v>2020.0</v>
      </c>
      <c r="D5" s="68">
        <v>2021.0</v>
      </c>
      <c r="E5" s="69">
        <v>2022.0</v>
      </c>
      <c r="F5" s="70">
        <v>0.5</v>
      </c>
      <c r="G5" s="71">
        <v>0.85</v>
      </c>
      <c r="H5" s="72">
        <v>0.85</v>
      </c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>
      <c r="A6" s="73" t="s">
        <v>16</v>
      </c>
      <c r="B6" s="74" t="str">
        <f>Plan1!M7</f>
        <v/>
      </c>
      <c r="C6" s="74" t="str">
        <f>Plan1!M19</f>
        <v/>
      </c>
      <c r="D6" s="74" t="str">
        <f>Plan1!M31</f>
        <v/>
      </c>
      <c r="E6" s="75" t="str">
        <f>Plan1!M43</f>
        <v/>
      </c>
      <c r="F6" s="76" t="str">
        <f t="shared" ref="F6:F17" si="1">C6/B6</f>
        <v>#DIV/0!</v>
      </c>
      <c r="G6" s="77" t="str">
        <f t="shared" ref="G6:G17" si="2">D6/B6</f>
        <v>#DIV/0!</v>
      </c>
      <c r="H6" s="78" t="str">
        <f t="shared" ref="H6:H17" si="3">E6/D6</f>
        <v>#DIV/0!</v>
      </c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>
      <c r="A7" s="79" t="s">
        <v>18</v>
      </c>
      <c r="B7" s="74" t="str">
        <f>Plan1!M8</f>
        <v/>
      </c>
      <c r="C7" s="74" t="str">
        <f>Plan1!M20</f>
        <v/>
      </c>
      <c r="D7" s="74" t="str">
        <f>Plan1!M32</f>
        <v/>
      </c>
      <c r="E7" s="75" t="str">
        <f>Plan1!M44</f>
        <v/>
      </c>
      <c r="F7" s="80" t="str">
        <f t="shared" si="1"/>
        <v>#DIV/0!</v>
      </c>
      <c r="G7" s="81" t="str">
        <f t="shared" si="2"/>
        <v>#DIV/0!</v>
      </c>
      <c r="H7" s="82" t="str">
        <f t="shared" si="3"/>
        <v>#DIV/0!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>
      <c r="A8" s="79" t="s">
        <v>20</v>
      </c>
      <c r="B8" s="74" t="str">
        <f>Plan1!M9</f>
        <v/>
      </c>
      <c r="C8" s="74" t="str">
        <f>Plan1!M21</f>
        <v/>
      </c>
      <c r="D8" s="74" t="str">
        <f>Plan1!M33</f>
        <v/>
      </c>
      <c r="E8" s="75" t="str">
        <f>Plan1!M45</f>
        <v/>
      </c>
      <c r="F8" s="80" t="str">
        <f t="shared" si="1"/>
        <v>#DIV/0!</v>
      </c>
      <c r="G8" s="81" t="str">
        <f t="shared" si="2"/>
        <v>#DIV/0!</v>
      </c>
      <c r="H8" s="82" t="str">
        <f t="shared" si="3"/>
        <v>#DIV/0!</v>
      </c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>
      <c r="A9" s="79" t="s">
        <v>22</v>
      </c>
      <c r="B9" s="74" t="str">
        <f>Plan1!M10</f>
        <v/>
      </c>
      <c r="C9" s="74" t="str">
        <f>Plan1!M22</f>
        <v/>
      </c>
      <c r="D9" s="74" t="str">
        <f>Plan1!M34</f>
        <v/>
      </c>
      <c r="E9" s="75" t="str">
        <f>Plan1!M46</f>
        <v/>
      </c>
      <c r="F9" s="80" t="str">
        <f t="shared" si="1"/>
        <v>#DIV/0!</v>
      </c>
      <c r="G9" s="81" t="str">
        <f t="shared" si="2"/>
        <v>#DIV/0!</v>
      </c>
      <c r="H9" s="83" t="str">
        <f t="shared" si="3"/>
        <v>#DIV/0!</v>
      </c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>
      <c r="A10" s="79" t="s">
        <v>24</v>
      </c>
      <c r="B10" s="74" t="str">
        <f>Plan1!M11</f>
        <v/>
      </c>
      <c r="C10" s="74" t="str">
        <f>Plan1!M23</f>
        <v/>
      </c>
      <c r="D10" s="74" t="str">
        <f>Plan1!M35</f>
        <v/>
      </c>
      <c r="E10" s="75" t="str">
        <f>Plan1!M47</f>
        <v/>
      </c>
      <c r="F10" s="80" t="str">
        <f t="shared" si="1"/>
        <v>#DIV/0!</v>
      </c>
      <c r="G10" s="81" t="str">
        <f t="shared" si="2"/>
        <v>#DIV/0!</v>
      </c>
      <c r="H10" s="83" t="str">
        <f t="shared" si="3"/>
        <v>#DIV/0!</v>
      </c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>
      <c r="A11" s="79" t="s">
        <v>26</v>
      </c>
      <c r="B11" s="74" t="str">
        <f>Plan1!M12</f>
        <v/>
      </c>
      <c r="C11" s="74" t="str">
        <f>Plan1!M24</f>
        <v/>
      </c>
      <c r="D11" s="74" t="str">
        <f>Plan1!M36</f>
        <v/>
      </c>
      <c r="E11" s="75" t="str">
        <f>Plan1!M48</f>
        <v/>
      </c>
      <c r="F11" s="80" t="str">
        <f t="shared" si="1"/>
        <v>#DIV/0!</v>
      </c>
      <c r="G11" s="81" t="str">
        <f t="shared" si="2"/>
        <v>#DIV/0!</v>
      </c>
      <c r="H11" s="83" t="str">
        <f t="shared" si="3"/>
        <v>#DIV/0!</v>
      </c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>
      <c r="A12" s="79" t="s">
        <v>28</v>
      </c>
      <c r="B12" s="74" t="str">
        <f>Plan1!M13</f>
        <v/>
      </c>
      <c r="C12" s="74" t="str">
        <f>Plan1!M25</f>
        <v/>
      </c>
      <c r="D12" s="74" t="str">
        <f>Plan1!M37</f>
        <v/>
      </c>
      <c r="E12" s="75" t="str">
        <f>Plan1!M49</f>
        <v/>
      </c>
      <c r="F12" s="80" t="str">
        <f t="shared" si="1"/>
        <v>#DIV/0!</v>
      </c>
      <c r="G12" s="81" t="str">
        <f t="shared" si="2"/>
        <v>#DIV/0!</v>
      </c>
      <c r="H12" s="83" t="str">
        <f t="shared" si="3"/>
        <v>#DIV/0!</v>
      </c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>
      <c r="A13" s="79" t="s">
        <v>30</v>
      </c>
      <c r="B13" s="74" t="str">
        <f>Plan1!M14</f>
        <v/>
      </c>
      <c r="C13" s="74" t="str">
        <f>Plan1!M26</f>
        <v/>
      </c>
      <c r="D13" s="74" t="str">
        <f>Plan1!M38</f>
        <v/>
      </c>
      <c r="E13" s="75" t="str">
        <f>Plan1!M50</f>
        <v/>
      </c>
      <c r="F13" s="80" t="str">
        <f t="shared" si="1"/>
        <v>#DIV/0!</v>
      </c>
      <c r="G13" s="81" t="str">
        <f t="shared" si="2"/>
        <v>#DIV/0!</v>
      </c>
      <c r="H13" s="83" t="str">
        <f t="shared" si="3"/>
        <v>#DIV/0!</v>
      </c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>
      <c r="A14" s="79" t="s">
        <v>32</v>
      </c>
      <c r="B14" s="74" t="str">
        <f>Plan1!M15</f>
        <v/>
      </c>
      <c r="C14" s="74" t="str">
        <f>Plan1!M27</f>
        <v/>
      </c>
      <c r="D14" s="74" t="str">
        <f>Plan1!M39</f>
        <v/>
      </c>
      <c r="E14" s="75" t="str">
        <f>Plan1!M51</f>
        <v/>
      </c>
      <c r="F14" s="80" t="str">
        <f t="shared" si="1"/>
        <v>#DIV/0!</v>
      </c>
      <c r="G14" s="81" t="str">
        <f t="shared" si="2"/>
        <v>#DIV/0!</v>
      </c>
      <c r="H14" s="83" t="str">
        <f t="shared" si="3"/>
        <v>#DIV/0!</v>
      </c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>
      <c r="A15" s="79" t="s">
        <v>34</v>
      </c>
      <c r="B15" s="74" t="str">
        <f>Plan1!M16</f>
        <v/>
      </c>
      <c r="C15" s="74" t="str">
        <f>Plan1!M28</f>
        <v/>
      </c>
      <c r="D15" s="74" t="str">
        <f>Plan1!M40</f>
        <v/>
      </c>
      <c r="E15" s="75" t="str">
        <f>Plan1!M52</f>
        <v/>
      </c>
      <c r="F15" s="80" t="str">
        <f t="shared" si="1"/>
        <v>#DIV/0!</v>
      </c>
      <c r="G15" s="81" t="str">
        <f t="shared" si="2"/>
        <v>#DIV/0!</v>
      </c>
      <c r="H15" s="83" t="str">
        <f t="shared" si="3"/>
        <v>#DIV/0!</v>
      </c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>
      <c r="A16" s="79" t="s">
        <v>36</v>
      </c>
      <c r="B16" s="74" t="str">
        <f>Plan1!M17</f>
        <v/>
      </c>
      <c r="C16" s="74" t="str">
        <f>Plan1!M29</f>
        <v/>
      </c>
      <c r="D16" s="74" t="str">
        <f>Plan1!M41</f>
        <v/>
      </c>
      <c r="E16" s="75" t="str">
        <f>Plan1!M53</f>
        <v/>
      </c>
      <c r="F16" s="80" t="str">
        <f t="shared" si="1"/>
        <v>#DIV/0!</v>
      </c>
      <c r="G16" s="81" t="str">
        <f t="shared" si="2"/>
        <v>#DIV/0!</v>
      </c>
      <c r="H16" s="83" t="str">
        <f t="shared" si="3"/>
        <v>#DIV/0!</v>
      </c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>
      <c r="A17" s="84" t="s">
        <v>38</v>
      </c>
      <c r="B17" s="85" t="str">
        <f>Plan1!M18</f>
        <v/>
      </c>
      <c r="C17" s="85" t="str">
        <f>Plan1!M30</f>
        <v/>
      </c>
      <c r="D17" s="85" t="str">
        <f>Plan1!M42</f>
        <v/>
      </c>
      <c r="E17" s="86" t="str">
        <f>Plan1!M54</f>
        <v/>
      </c>
      <c r="F17" s="87" t="str">
        <f t="shared" si="1"/>
        <v>#DIV/0!</v>
      </c>
      <c r="G17" s="88" t="str">
        <f t="shared" si="2"/>
        <v>#DIV/0!</v>
      </c>
      <c r="H17" s="89" t="str">
        <f t="shared" si="3"/>
        <v>#DIV/0!</v>
      </c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>
      <c r="A19" s="53"/>
      <c r="B19" s="53"/>
      <c r="C19" s="90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ht="15.75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ht="15.75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ht="15.75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ht="15.75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ht="15.75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ht="15.75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ht="15.75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ht="15.7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ht="15.7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ht="15.7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ht="15.7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ht="15.7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ht="15.7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ht="15.7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ht="15.7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ht="15.7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ht="15.7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ht="15.7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ht="15.7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ht="15.7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ht="15.7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ht="15.7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ht="15.75" customHeight="1">
      <c r="A43" s="91" t="s">
        <v>87</v>
      </c>
      <c r="B43" s="92" t="s">
        <v>92</v>
      </c>
      <c r="C43" s="93"/>
      <c r="D43" s="94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ht="25.5" customHeight="1">
      <c r="A44" s="95"/>
      <c r="B44" s="96" t="s">
        <v>93</v>
      </c>
      <c r="C44" s="97" t="s">
        <v>77</v>
      </c>
      <c r="D44" s="98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ht="18.75" customHeight="1">
      <c r="A45" s="99"/>
      <c r="B45" s="100"/>
      <c r="C45" s="6"/>
      <c r="D45" s="101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ht="33.0" customHeight="1">
      <c r="A46" s="102">
        <v>2019.0</v>
      </c>
      <c r="B46" s="103">
        <f>B6+B7+B8+B9+B10+B11+B12+B13+B14+B15+B16+B17</f>
        <v>0</v>
      </c>
      <c r="C46" s="104" t="s">
        <v>94</v>
      </c>
      <c r="D46" s="94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ht="36.0" customHeight="1">
      <c r="A47" s="105">
        <v>2020.0</v>
      </c>
      <c r="B47" s="106">
        <f>C6+C7+C8+C9+C10+C11+C12+C13+C14+C15+C16+C17</f>
        <v>0</v>
      </c>
      <c r="C47" s="107" t="s">
        <v>95</v>
      </c>
      <c r="D47" s="45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ht="22.5" customHeight="1">
      <c r="A48" s="105">
        <v>2021.0</v>
      </c>
      <c r="B48" s="106">
        <f>D6+D7+D8+D9+D10+D11+D12+D13+D14+D15+D16+D17</f>
        <v>0</v>
      </c>
      <c r="C48" s="108" t="s">
        <v>96</v>
      </c>
      <c r="D48" s="45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ht="21.0" customHeight="1">
      <c r="A49" s="105">
        <v>2022.0</v>
      </c>
      <c r="B49" s="106">
        <f>E6+E7+E8+E9+E10+E11+E12+E13+E14+E15+E16+E17</f>
        <v>0</v>
      </c>
      <c r="C49" s="109"/>
      <c r="D49" s="110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ht="15.75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ht="15.75" customHeight="1">
      <c r="A51" s="111" t="s">
        <v>77</v>
      </c>
      <c r="B51" s="112" t="s">
        <v>95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ht="15.75" customHeight="1">
      <c r="A52" s="113"/>
      <c r="B52" s="114" t="s">
        <v>97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ht="15.75" customHeight="1">
      <c r="A53" s="113"/>
      <c r="B53" s="115" t="s">
        <v>96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ht="15.75" customHeight="1">
      <c r="A54" s="113"/>
      <c r="B54" s="116" t="s">
        <v>94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ht="15.75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ht="15.75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ht="15.75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ht="15.75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ht="15.75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ht="15.75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ht="15.75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ht="15.75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ht="15.75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ht="15.75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ht="15.75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ht="15.75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ht="15.75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ht="15.75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ht="15.75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ht="15.75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ht="15.75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ht="15.75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ht="15.75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ht="15.75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ht="15.75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ht="15.75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ht="15.75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ht="15.75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ht="15.75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ht="15.75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ht="15.75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ht="15.75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ht="15.75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ht="15.75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ht="15.75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ht="15.75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ht="15.75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ht="15.75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ht="15.75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ht="15.75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ht="15.75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ht="15.75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ht="15.75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ht="15.75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ht="15.75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ht="15.75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ht="15.75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ht="15.75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ht="15.75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ht="15.75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ht="15.75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ht="15.75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ht="15.75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ht="15.75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ht="15.75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ht="15.75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ht="15.75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ht="15.75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ht="15.75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ht="15.75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ht="15.75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ht="15.75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ht="15.75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ht="15.75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ht="15.75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ht="15.75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ht="15.75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ht="15.75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ht="15.75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ht="15.75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ht="15.75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ht="15.75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ht="15.75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ht="15.75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ht="15.75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ht="15.75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ht="15.75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ht="15.75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ht="15.75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ht="15.75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ht="15.75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ht="15.75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ht="15.75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ht="15.75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ht="15.75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ht="15.75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ht="15.75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ht="15.75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ht="15.75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ht="15.75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ht="15.75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ht="15.75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ht="15.75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ht="15.75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ht="15.75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ht="15.75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ht="15.75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ht="15.75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ht="15.75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ht="15.75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ht="15.75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ht="15.75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ht="15.75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ht="15.75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ht="15.75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ht="15.75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ht="15.75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ht="15.75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ht="15.75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ht="15.75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ht="15.75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ht="15.75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ht="15.75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ht="15.75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ht="15.75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ht="15.75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ht="15.75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ht="15.75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ht="15.75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ht="15.75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ht="15.75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ht="15.75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ht="15.75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ht="15.75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ht="15.75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ht="15.75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ht="15.75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ht="15.75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ht="15.75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ht="15.75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ht="15.75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ht="15.75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ht="15.75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ht="15.75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ht="15.75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ht="15.75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ht="15.75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ht="15.75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ht="15.75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ht="15.75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ht="15.75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ht="15.75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ht="15.75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ht="15.75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ht="15.75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ht="15.75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ht="15.75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ht="15.75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ht="15.75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ht="15.75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ht="15.75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ht="15.75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ht="15.75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ht="15.75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ht="15.75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ht="15.75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ht="15.75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ht="15.75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ht="15.75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ht="15.75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ht="15.75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ht="15.75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ht="15.75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ht="15.75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ht="15.75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ht="15.75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ht="15.75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ht="15.75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ht="15.75" customHeight="1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ht="15.75" customHeight="1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ht="15.75" customHeight="1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ht="15.75" customHeight="1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ht="15.75" customHeight="1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ht="15.75" customHeight="1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ht="15.75" customHeight="1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ht="15.75" customHeight="1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ht="15.75" customHeight="1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ht="15.75" customHeight="1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ht="15.75" customHeight="1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ht="15.75" customHeight="1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ht="15.75" customHeight="1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ht="15.75" customHeight="1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ht="15.75" customHeight="1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ht="15.75" customHeight="1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ht="15.75" customHeight="1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ht="15.75" customHeight="1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ht="15.75" customHeight="1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ht="15.75" customHeight="1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ht="15.75" customHeight="1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ht="15.75" customHeight="1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ht="15.75" customHeight="1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ht="15.75" customHeight="1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ht="15.75" customHeight="1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ht="15.75" customHeight="1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ht="15.75" customHeight="1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ht="15.75" customHeight="1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ht="15.75" customHeight="1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ht="15.75" customHeight="1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ht="15.75" customHeight="1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ht="15.75" customHeight="1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ht="15.75" customHeight="1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ht="15.75" customHeight="1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ht="15.75" customHeight="1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ht="15.75" customHeight="1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ht="15.75" customHeight="1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ht="15.75" customHeight="1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ht="15.75" customHeight="1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ht="15.75" customHeight="1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ht="15.75" customHeight="1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ht="15.75" customHeight="1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ht="15.75" customHeight="1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ht="15.75" customHeight="1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ht="15.75" customHeight="1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ht="15.75" customHeight="1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ht="15.75" customHeight="1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ht="15.75" customHeight="1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ht="15.75" customHeight="1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ht="15.75" customHeight="1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ht="15.75" customHeight="1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ht="15.75" customHeight="1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ht="15.75" customHeight="1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ht="15.75" customHeight="1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ht="15.75" customHeight="1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ht="15.75" customHeight="1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ht="15.75" customHeight="1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ht="15.75" customHeight="1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ht="15.75" customHeight="1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ht="15.75" customHeight="1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ht="15.75" customHeight="1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ht="15.75" customHeight="1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ht="15.75" customHeight="1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ht="15.75" customHeight="1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ht="15.75" customHeight="1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ht="15.75" customHeight="1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ht="15.75" customHeight="1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ht="15.75" customHeight="1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ht="15.75" customHeight="1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ht="15.75" customHeight="1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ht="15.75" customHeight="1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ht="15.75" customHeight="1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ht="15.75" customHeight="1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ht="15.75" customHeight="1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ht="15.75" customHeight="1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ht="15.75" customHeight="1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ht="15.75" customHeight="1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ht="15.75" customHeight="1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ht="15.75" customHeight="1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ht="15.75" customHeight="1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ht="15.75" customHeight="1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ht="15.75" customHeight="1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ht="15.75" customHeight="1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ht="15.75" customHeight="1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ht="15.75" customHeight="1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ht="15.75" customHeight="1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ht="15.75" customHeight="1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ht="15.75" customHeight="1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ht="15.75" customHeight="1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ht="15.75" customHeight="1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ht="15.75" customHeight="1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ht="15.75" customHeight="1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ht="15.75" customHeight="1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ht="15.75" customHeight="1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ht="15.75" customHeight="1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ht="15.75" customHeight="1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ht="15.75" customHeight="1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ht="15.75" customHeight="1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ht="15.75" customHeight="1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ht="15.75" customHeight="1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ht="15.75" customHeight="1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ht="15.75" customHeight="1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ht="15.75" customHeight="1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ht="15.75" customHeight="1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ht="15.75" customHeight="1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ht="15.75" customHeight="1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ht="15.75" customHeight="1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ht="15.75" customHeight="1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ht="15.75" customHeight="1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ht="15.75" customHeight="1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ht="15.75" customHeight="1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ht="15.75" customHeight="1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ht="15.75" customHeight="1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ht="15.75" customHeight="1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ht="15.75" customHeight="1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ht="15.75" customHeight="1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ht="15.75" customHeight="1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ht="15.75" customHeight="1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ht="15.75" customHeight="1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ht="15.75" customHeight="1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ht="15.75" customHeight="1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ht="15.75" customHeight="1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ht="15.75" customHeight="1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ht="15.75" customHeight="1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ht="15.75" customHeight="1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ht="15.75" customHeight="1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ht="15.75" customHeight="1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ht="15.75" customHeight="1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ht="15.75" customHeight="1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ht="15.75" customHeight="1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ht="15.75" customHeight="1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ht="15.75" customHeight="1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ht="15.75" customHeight="1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ht="15.75" customHeight="1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ht="15.75" customHeight="1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ht="15.75" customHeight="1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ht="15.75" customHeight="1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ht="15.75" customHeight="1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ht="15.75" customHeight="1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ht="15.75" customHeight="1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ht="15.75" customHeight="1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ht="15.75" customHeight="1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ht="15.75" customHeight="1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ht="15.75" customHeight="1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ht="15.75" customHeight="1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ht="15.75" customHeight="1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ht="15.75" customHeight="1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ht="15.75" customHeight="1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ht="15.75" customHeight="1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ht="15.75" customHeight="1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ht="15.75" customHeight="1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ht="15.75" customHeight="1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ht="15.75" customHeight="1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ht="15.75" customHeight="1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ht="15.75" customHeight="1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ht="15.75" customHeight="1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ht="15.75" customHeight="1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ht="15.75" customHeight="1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ht="15.75" customHeight="1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ht="15.75" customHeight="1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ht="15.75" customHeight="1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ht="15.75" customHeight="1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ht="15.75" customHeight="1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ht="15.75" customHeight="1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ht="15.75" customHeight="1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ht="15.75" customHeight="1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ht="15.75" customHeight="1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ht="15.75" customHeight="1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ht="15.75" customHeight="1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ht="15.75" customHeight="1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ht="15.75" customHeight="1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ht="15.75" customHeight="1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ht="15.75" customHeight="1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ht="15.75" customHeight="1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ht="15.75" customHeight="1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ht="15.75" customHeight="1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ht="15.75" customHeight="1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ht="15.75" customHeight="1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ht="15.75" customHeight="1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ht="15.75" customHeight="1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ht="15.75" customHeight="1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ht="15.75" customHeight="1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ht="15.75" customHeight="1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ht="15.75" customHeight="1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ht="15.75" customHeight="1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ht="15.75" customHeight="1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ht="15.75" customHeight="1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ht="15.75" customHeight="1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ht="15.75" customHeight="1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ht="15.75" customHeight="1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ht="15.75" customHeight="1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ht="15.75" customHeight="1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ht="15.75" customHeight="1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ht="15.75" customHeight="1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ht="15.75" customHeight="1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ht="15.75" customHeight="1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ht="15.75" customHeight="1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ht="15.75" customHeight="1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ht="15.75" customHeight="1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ht="15.75" customHeight="1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ht="15.75" customHeight="1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ht="15.75" customHeight="1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ht="15.75" customHeight="1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ht="15.75" customHeight="1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ht="15.75" customHeight="1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ht="15.75" customHeight="1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ht="15.75" customHeight="1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ht="15.75" customHeight="1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ht="15.75" customHeight="1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ht="15.75" customHeight="1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ht="15.75" customHeight="1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ht="15.75" customHeight="1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ht="15.75" customHeight="1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ht="15.75" customHeight="1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ht="15.75" customHeight="1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ht="15.75" customHeight="1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ht="15.75" customHeight="1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ht="15.75" customHeight="1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ht="15.75" customHeight="1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ht="15.75" customHeight="1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ht="15.75" customHeight="1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ht="15.75" customHeight="1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ht="15.75" customHeight="1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ht="15.75" customHeight="1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ht="15.75" customHeight="1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ht="15.75" customHeight="1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ht="15.75" customHeight="1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ht="15.75" customHeight="1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ht="15.75" customHeight="1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ht="15.75" customHeight="1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ht="15.75" customHeight="1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ht="15.75" customHeight="1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ht="15.75" customHeight="1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ht="15.75" customHeight="1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ht="15.75" customHeight="1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ht="15.75" customHeight="1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ht="15.75" customHeight="1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ht="15.75" customHeight="1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ht="15.75" customHeight="1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ht="15.75" customHeight="1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ht="15.75" customHeight="1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ht="15.75" customHeight="1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ht="15.75" customHeight="1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ht="15.75" customHeight="1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ht="15.75" customHeight="1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ht="15.75" customHeight="1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ht="15.75" customHeight="1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ht="15.75" customHeight="1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ht="15.75" customHeight="1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ht="15.75" customHeight="1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ht="15.75" customHeight="1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ht="15.75" customHeight="1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ht="15.75" customHeight="1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ht="15.75" customHeight="1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ht="15.75" customHeight="1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ht="15.75" customHeight="1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ht="15.75" customHeight="1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ht="15.75" customHeight="1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ht="15.75" customHeight="1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ht="15.75" customHeight="1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ht="15.75" customHeight="1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ht="15.75" customHeight="1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ht="15.75" customHeight="1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ht="15.75" customHeight="1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ht="15.75" customHeight="1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ht="15.75" customHeight="1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ht="15.75" customHeight="1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ht="15.75" customHeight="1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ht="15.75" customHeight="1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ht="15.75" customHeight="1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ht="15.75" customHeight="1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ht="15.75" customHeight="1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ht="15.75" customHeight="1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ht="15.75" customHeight="1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ht="15.75" customHeight="1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ht="15.75" customHeight="1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ht="15.75" customHeight="1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ht="15.75" customHeight="1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ht="15.75" customHeight="1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ht="15.75" customHeight="1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ht="15.75" customHeight="1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ht="15.75" customHeight="1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ht="15.75" customHeight="1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ht="15.75" customHeight="1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ht="15.75" customHeight="1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ht="15.75" customHeight="1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ht="15.75" customHeight="1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ht="15.75" customHeight="1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ht="15.75" customHeight="1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ht="15.75" customHeight="1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ht="15.75" customHeight="1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ht="15.75" customHeight="1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ht="15.75" customHeight="1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ht="15.75" customHeight="1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ht="15.75" customHeight="1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ht="15.75" customHeight="1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ht="15.75" customHeight="1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ht="15.75" customHeight="1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ht="15.75" customHeight="1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ht="15.75" customHeight="1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ht="15.75" customHeight="1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ht="15.75" customHeight="1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ht="15.75" customHeight="1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ht="15.75" customHeight="1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ht="15.75" customHeight="1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ht="15.75" customHeight="1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ht="15.75" customHeight="1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ht="15.75" customHeight="1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ht="15.75" customHeight="1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ht="15.75" customHeight="1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ht="15.75" customHeight="1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ht="15.75" customHeight="1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ht="15.75" customHeight="1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ht="15.75" customHeight="1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ht="15.75" customHeight="1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ht="15.75" customHeight="1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ht="15.75" customHeight="1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ht="15.75" customHeight="1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ht="15.75" customHeight="1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ht="15.75" customHeight="1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ht="15.75" customHeight="1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ht="15.75" customHeight="1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ht="15.75" customHeight="1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ht="15.75" customHeight="1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ht="15.75" customHeight="1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ht="15.75" customHeight="1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ht="15.75" customHeight="1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ht="15.75" customHeight="1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ht="15.75" customHeight="1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ht="15.75" customHeight="1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ht="15.75" customHeight="1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ht="15.75" customHeight="1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ht="15.75" customHeight="1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ht="15.75" customHeight="1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ht="15.75" customHeight="1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ht="15.75" customHeight="1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ht="15.75" customHeight="1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ht="15.75" customHeight="1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ht="15.75" customHeight="1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ht="15.75" customHeight="1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ht="15.75" customHeight="1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ht="15.75" customHeight="1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ht="15.75" customHeight="1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ht="15.75" customHeight="1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ht="15.75" customHeight="1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ht="15.75" customHeight="1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ht="15.75" customHeight="1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ht="15.75" customHeight="1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ht="15.75" customHeight="1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ht="15.75" customHeight="1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ht="15.75" customHeight="1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ht="15.75" customHeight="1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ht="15.75" customHeight="1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ht="15.75" customHeight="1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ht="15.75" customHeight="1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ht="15.75" customHeight="1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ht="15.75" customHeight="1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ht="15.75" customHeight="1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ht="15.75" customHeight="1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ht="15.75" customHeight="1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ht="15.75" customHeight="1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ht="15.75" customHeight="1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ht="15.75" customHeight="1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ht="15.75" customHeight="1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ht="15.75" customHeight="1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ht="15.75" customHeight="1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ht="15.75" customHeight="1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ht="15.75" customHeight="1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ht="15.75" customHeight="1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ht="15.75" customHeight="1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ht="15.75" customHeight="1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ht="15.75" customHeight="1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ht="15.75" customHeight="1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ht="15.75" customHeight="1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ht="15.75" customHeight="1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ht="15.75" customHeight="1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ht="15.75" customHeight="1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ht="15.75" customHeight="1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ht="15.75" customHeight="1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ht="15.75" customHeight="1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ht="15.75" customHeight="1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ht="15.75" customHeight="1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ht="15.75" customHeight="1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ht="15.75" customHeight="1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ht="15.75" customHeight="1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ht="15.75" customHeight="1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ht="15.75" customHeight="1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ht="15.75" customHeight="1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ht="15.75" customHeight="1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ht="15.75" customHeight="1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ht="15.75" customHeight="1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ht="15.75" customHeight="1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ht="15.75" customHeight="1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ht="15.75" customHeight="1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ht="15.75" customHeight="1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ht="15.75" customHeight="1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ht="15.75" customHeight="1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ht="15.75" customHeight="1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ht="15.75" customHeight="1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ht="15.75" customHeight="1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ht="15.75" customHeight="1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ht="15.75" customHeight="1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ht="15.75" customHeight="1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ht="15.75" customHeight="1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ht="15.75" customHeight="1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ht="15.75" customHeight="1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ht="15.75" customHeight="1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ht="15.75" customHeight="1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ht="15.75" customHeight="1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ht="15.75" customHeight="1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ht="15.75" customHeight="1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ht="15.75" customHeight="1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ht="15.75" customHeight="1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ht="15.75" customHeight="1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ht="15.75" customHeight="1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ht="15.75" customHeight="1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ht="15.75" customHeight="1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ht="15.75" customHeight="1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ht="15.75" customHeight="1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ht="15.75" customHeight="1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ht="15.75" customHeight="1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ht="15.75" customHeight="1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ht="15.75" customHeight="1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ht="15.75" customHeight="1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ht="15.75" customHeight="1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ht="15.75" customHeight="1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ht="15.75" customHeight="1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ht="15.75" customHeight="1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ht="15.75" customHeight="1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ht="15.75" customHeight="1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ht="15.75" customHeight="1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ht="15.75" customHeight="1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ht="15.75" customHeight="1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ht="15.75" customHeight="1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ht="15.75" customHeight="1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ht="15.75" customHeight="1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ht="15.75" customHeight="1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ht="15.75" customHeight="1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ht="15.75" customHeight="1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ht="15.75" customHeight="1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ht="15.75" customHeight="1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ht="15.75" customHeight="1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ht="15.75" customHeight="1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ht="15.75" customHeight="1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ht="15.75" customHeight="1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ht="15.75" customHeight="1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ht="15.75" customHeight="1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ht="15.75" customHeight="1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ht="15.75" customHeight="1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ht="15.75" customHeight="1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ht="15.75" customHeight="1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ht="15.75" customHeight="1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ht="15.75" customHeight="1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ht="15.75" customHeight="1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ht="15.75" customHeight="1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ht="15.75" customHeight="1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ht="15.75" customHeight="1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ht="15.75" customHeight="1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ht="15.75" customHeight="1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ht="15.75" customHeight="1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ht="15.75" customHeight="1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ht="15.75" customHeight="1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ht="15.75" customHeight="1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ht="15.75" customHeight="1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ht="15.75" customHeight="1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ht="15.75" customHeight="1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ht="15.75" customHeight="1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ht="15.75" customHeight="1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ht="15.75" customHeight="1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ht="15.75" customHeight="1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ht="15.75" customHeight="1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ht="15.75" customHeight="1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ht="15.75" customHeight="1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ht="15.75" customHeight="1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ht="15.75" customHeight="1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ht="15.75" customHeight="1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ht="15.75" customHeight="1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ht="15.75" customHeight="1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ht="15.75" customHeight="1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ht="15.75" customHeight="1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ht="15.75" customHeight="1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ht="15.75" customHeight="1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ht="15.75" customHeight="1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ht="15.75" customHeight="1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ht="15.75" customHeight="1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ht="15.75" customHeight="1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ht="15.75" customHeight="1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ht="15.75" customHeight="1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ht="15.75" customHeight="1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ht="15.75" customHeight="1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ht="15.75" customHeight="1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ht="15.75" customHeight="1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ht="15.75" customHeight="1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ht="15.75" customHeight="1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ht="15.75" customHeight="1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ht="15.75" customHeight="1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ht="15.75" customHeight="1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ht="15.75" customHeight="1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ht="15.75" customHeight="1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ht="15.75" customHeight="1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ht="15.75" customHeight="1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ht="15.75" customHeight="1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ht="15.75" customHeight="1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ht="15.75" customHeight="1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ht="15.75" customHeight="1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ht="15.75" customHeight="1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ht="15.75" customHeight="1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ht="15.75" customHeight="1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ht="15.75" customHeight="1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ht="15.75" customHeight="1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ht="15.75" customHeight="1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ht="15.75" customHeight="1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ht="15.75" customHeight="1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ht="15.75" customHeight="1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ht="15.75" customHeight="1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ht="15.75" customHeight="1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ht="15.75" customHeight="1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ht="15.75" customHeight="1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ht="15.75" customHeight="1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ht="15.75" customHeight="1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ht="15.75" customHeight="1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ht="15.75" customHeight="1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ht="15.75" customHeight="1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ht="15.75" customHeight="1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ht="15.75" customHeight="1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ht="15.75" customHeight="1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ht="15.75" customHeight="1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ht="15.75" customHeight="1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ht="15.75" customHeight="1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ht="15.75" customHeight="1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ht="15.75" customHeight="1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ht="15.75" customHeight="1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ht="15.75" customHeight="1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ht="15.75" customHeight="1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ht="15.75" customHeight="1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ht="15.75" customHeight="1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ht="15.75" customHeight="1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ht="15.75" customHeight="1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ht="15.75" customHeight="1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ht="15.75" customHeight="1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ht="15.75" customHeight="1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ht="15.75" customHeight="1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ht="15.75" customHeight="1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ht="15.75" customHeight="1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ht="15.75" customHeight="1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ht="15.75" customHeight="1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ht="15.75" customHeight="1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ht="15.75" customHeight="1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ht="15.75" customHeight="1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ht="15.75" customHeight="1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ht="15.75" customHeight="1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ht="15.75" customHeight="1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ht="15.75" customHeight="1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ht="15.75" customHeight="1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ht="15.75" customHeight="1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ht="15.75" customHeight="1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ht="15.75" customHeight="1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ht="15.75" customHeight="1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ht="15.75" customHeight="1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ht="15.75" customHeight="1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ht="15.75" customHeight="1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ht="15.75" customHeight="1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ht="15.75" customHeight="1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ht="15.75" customHeight="1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ht="15.75" customHeight="1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ht="15.75" customHeight="1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ht="15.75" customHeight="1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ht="15.75" customHeight="1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ht="15.75" customHeight="1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ht="15.75" customHeight="1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ht="15.75" customHeight="1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ht="15.75" customHeight="1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ht="15.75" customHeight="1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ht="15.75" customHeight="1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ht="15.75" customHeight="1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ht="15.75" customHeight="1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ht="15.75" customHeight="1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ht="15.75" customHeight="1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ht="15.75" customHeight="1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ht="15.75" customHeight="1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ht="15.75" customHeight="1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ht="15.75" customHeight="1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ht="15.75" customHeight="1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ht="15.75" customHeight="1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ht="15.75" customHeight="1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ht="15.75" customHeight="1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ht="15.75" customHeight="1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ht="15.75" customHeight="1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ht="15.75" customHeight="1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ht="15.75" customHeight="1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ht="15.75" customHeight="1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ht="15.75" customHeight="1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ht="15.75" customHeight="1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ht="15.75" customHeight="1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ht="15.75" customHeight="1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ht="15.75" customHeight="1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ht="15.75" customHeight="1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ht="15.75" customHeight="1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ht="15.75" customHeight="1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ht="15.75" customHeight="1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ht="15.75" customHeight="1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ht="15.75" customHeight="1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ht="15.75" customHeight="1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ht="15.75" customHeight="1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ht="15.75" customHeight="1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ht="15.75" customHeight="1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ht="15.75" customHeight="1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ht="15.75" customHeight="1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ht="15.75" customHeight="1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ht="15.75" customHeight="1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ht="15.75" customHeight="1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ht="15.75" customHeight="1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ht="15.75" customHeight="1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ht="15.75" customHeight="1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ht="15.75" customHeight="1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ht="15.75" customHeight="1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ht="15.75" customHeight="1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ht="15.75" customHeight="1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ht="15.75" customHeight="1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ht="15.75" customHeight="1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ht="15.75" customHeight="1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ht="15.75" customHeight="1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ht="15.75" customHeight="1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ht="15.75" customHeight="1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ht="15.75" customHeight="1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ht="15.75" customHeight="1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ht="15.75" customHeight="1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ht="15.75" customHeight="1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ht="15.75" customHeight="1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ht="15.75" customHeight="1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ht="15.75" customHeight="1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ht="15.75" customHeight="1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ht="15.75" customHeight="1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ht="15.75" customHeight="1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ht="15.75" customHeight="1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ht="15.75" customHeight="1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ht="15.75" customHeight="1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ht="15.75" customHeight="1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ht="15.75" customHeight="1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ht="15.75" customHeight="1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ht="15.75" customHeight="1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ht="15.75" customHeight="1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ht="15.75" customHeight="1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ht="15.75" customHeight="1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ht="15.75" customHeight="1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ht="15.75" customHeight="1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ht="15.75" customHeight="1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ht="15.75" customHeight="1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ht="15.75" customHeight="1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ht="15.75" customHeight="1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ht="15.75" customHeight="1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ht="15.75" customHeight="1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ht="15.75" customHeight="1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ht="15.75" customHeight="1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ht="15.75" customHeight="1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ht="15.75" customHeight="1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ht="15.75" customHeight="1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ht="15.75" customHeight="1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ht="15.75" customHeight="1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ht="15.75" customHeight="1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ht="15.75" customHeight="1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ht="15.75" customHeight="1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ht="15.75" customHeight="1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ht="15.75" customHeight="1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ht="15.75" customHeight="1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ht="15.75" customHeight="1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ht="15.75" customHeight="1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ht="15.75" customHeight="1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ht="15.75" customHeight="1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ht="15.75" customHeight="1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ht="15.75" customHeight="1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ht="15.75" customHeight="1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ht="15.75" customHeight="1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ht="15.75" customHeight="1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ht="15.75" customHeight="1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ht="15.75" customHeight="1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ht="15.75" customHeight="1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ht="15.75" customHeight="1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ht="15.75" customHeight="1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ht="15.75" customHeight="1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ht="15.75" customHeight="1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ht="15.75" customHeight="1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ht="15.75" customHeight="1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ht="15.75" customHeight="1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ht="15.75" customHeight="1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ht="15.75" customHeight="1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ht="15.75" customHeight="1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ht="15.75" customHeight="1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ht="15.75" customHeight="1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ht="15.75" customHeight="1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ht="15.75" customHeight="1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ht="15.75" customHeight="1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ht="15.75" customHeight="1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ht="15.75" customHeight="1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ht="15.75" customHeight="1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ht="15.75" customHeight="1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ht="15.75" customHeight="1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ht="15.75" customHeight="1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ht="15.75" customHeight="1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ht="15.75" customHeight="1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ht="15.75" customHeight="1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ht="15.75" customHeight="1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ht="15.75" customHeight="1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ht="15.75" customHeight="1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ht="15.75" customHeight="1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ht="15.75" customHeight="1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ht="15.75" customHeight="1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ht="15.75" customHeight="1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ht="15.75" customHeight="1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ht="15.75" customHeight="1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ht="15.75" customHeight="1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ht="15.75" customHeight="1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ht="15.75" customHeight="1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ht="15.75" customHeight="1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ht="15.75" customHeight="1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ht="15.75" customHeight="1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ht="15.75" customHeight="1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ht="15.75" customHeight="1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ht="15.75" customHeight="1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ht="15.75" customHeight="1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ht="15.75" customHeight="1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ht="15.75" customHeight="1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ht="15.75" customHeight="1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ht="15.75" customHeight="1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ht="15.75" customHeight="1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ht="15.75" customHeight="1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ht="15.75" customHeight="1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ht="15.75" customHeight="1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ht="15.75" customHeight="1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ht="15.75" customHeight="1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ht="15.75" customHeight="1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ht="15.75" customHeight="1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ht="15.75" customHeight="1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ht="15.75" customHeight="1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ht="15.75" customHeight="1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ht="15.75" customHeight="1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ht="15.75" customHeight="1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ht="15.75" customHeight="1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ht="15.75" customHeight="1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ht="15.75" customHeight="1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ht="15.75" customHeight="1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ht="15.75" customHeight="1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ht="15.75" customHeight="1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ht="15.75" customHeight="1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ht="15.75" customHeight="1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ht="15.75" customHeight="1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ht="15.75" customHeight="1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ht="15.75" customHeight="1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ht="15.75" customHeight="1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ht="15.75" customHeight="1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ht="15.75" customHeight="1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ht="15.75" customHeight="1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ht="15.75" customHeight="1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ht="15.75" customHeight="1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ht="15.75" customHeight="1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ht="15.75" customHeight="1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ht="15.75" customHeight="1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ht="15.75" customHeight="1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ht="15.75" customHeight="1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ht="15.75" customHeight="1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ht="15.75" customHeight="1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ht="15.75" customHeight="1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ht="15.75" customHeight="1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ht="15.75" customHeight="1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ht="15.75" customHeight="1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ht="15.75" customHeight="1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ht="15.75" customHeight="1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ht="15.75" customHeight="1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ht="15.75" customHeight="1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ht="15.75" customHeight="1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ht="15.75" customHeight="1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ht="15.75" customHeight="1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ht="15.75" customHeight="1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ht="15.75" customHeight="1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ht="15.75" customHeight="1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ht="15.75" customHeight="1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ht="15.75" customHeight="1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ht="15.75" customHeight="1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ht="15.75" customHeight="1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ht="15.75" customHeight="1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ht="15.75" customHeight="1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</sheetData>
  <mergeCells count="12">
    <mergeCell ref="C44:D45"/>
    <mergeCell ref="C46:D46"/>
    <mergeCell ref="C47:D47"/>
    <mergeCell ref="C48:D48"/>
    <mergeCell ref="C49:D49"/>
    <mergeCell ref="A1:D1"/>
    <mergeCell ref="A3:A5"/>
    <mergeCell ref="B3:E4"/>
    <mergeCell ref="F3:H3"/>
    <mergeCell ref="A43:A45"/>
    <mergeCell ref="B43:D43"/>
    <mergeCell ref="B44:B45"/>
  </mergeCells>
  <conditionalFormatting sqref="H6:H17">
    <cfRule type="cellIs" dxfId="0" priority="1" operator="lessThan">
      <formula>0.85</formula>
    </cfRule>
  </conditionalFormatting>
  <conditionalFormatting sqref="F6:H17">
    <cfRule type="cellIs" dxfId="1" priority="2" operator="equal">
      <formula>0</formula>
    </cfRule>
  </conditionalFormatting>
  <conditionalFormatting sqref="G6:G17 H6:H8">
    <cfRule type="cellIs" dxfId="0" priority="3" operator="lessThan">
      <formula>0.86</formula>
    </cfRule>
  </conditionalFormatting>
  <conditionalFormatting sqref="F6:F17">
    <cfRule type="cellIs" dxfId="0" priority="4" operator="lessThan">
      <formula>0.51</formula>
    </cfRule>
  </conditionalFormatting>
  <printOptions/>
  <pageMargins bottom="0.7875" footer="0.0" header="0.0" left="0.511805555555556" right="0.511805555555556" top="0.78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71"/>
    <col customWidth="1" min="2" max="2" width="15.86"/>
    <col customWidth="1" min="3" max="5" width="14.43"/>
    <col customWidth="1" min="6" max="26" width="8.71"/>
  </cols>
  <sheetData>
    <row r="1">
      <c r="A1" s="117" t="s">
        <v>98</v>
      </c>
      <c r="B1" s="2"/>
      <c r="C1" s="2"/>
      <c r="D1" s="2"/>
      <c r="E1" s="2"/>
      <c r="F1" s="2"/>
      <c r="G1" s="3"/>
    </row>
    <row r="2">
      <c r="A2" s="6"/>
      <c r="B2" s="7"/>
      <c r="C2" s="7"/>
      <c r="D2" s="7"/>
      <c r="E2" s="7"/>
      <c r="F2" s="7"/>
      <c r="G2" s="8"/>
    </row>
    <row r="4">
      <c r="A4" s="57" t="s">
        <v>2</v>
      </c>
      <c r="B4" s="58" t="s">
        <v>87</v>
      </c>
      <c r="C4" s="59"/>
      <c r="D4" s="59"/>
      <c r="E4" s="60"/>
    </row>
    <row r="5">
      <c r="A5" s="21"/>
      <c r="B5" s="62"/>
      <c r="C5" s="63"/>
      <c r="D5" s="63"/>
      <c r="E5" s="64"/>
    </row>
    <row r="6">
      <c r="A6" s="22"/>
      <c r="B6" s="68">
        <v>2019.0</v>
      </c>
      <c r="C6" s="68">
        <v>2020.0</v>
      </c>
      <c r="D6" s="68">
        <v>2021.0</v>
      </c>
      <c r="E6" s="69">
        <v>2022.0</v>
      </c>
    </row>
    <row r="7">
      <c r="A7" s="73" t="s">
        <v>16</v>
      </c>
      <c r="B7" s="118" t="str">
        <f>Plan1!E7</f>
        <v/>
      </c>
      <c r="C7" s="118" t="str">
        <f>Plan1!E19</f>
        <v/>
      </c>
      <c r="D7" s="118" t="str">
        <f>Plan1!E31</f>
        <v/>
      </c>
      <c r="E7" s="119" t="str">
        <f>Plan1!E43</f>
        <v/>
      </c>
    </row>
    <row r="8">
      <c r="A8" s="79" t="s">
        <v>18</v>
      </c>
      <c r="B8" s="118" t="str">
        <f>Plan1!E8</f>
        <v/>
      </c>
      <c r="C8" s="118" t="str">
        <f>Plan1!E20</f>
        <v/>
      </c>
      <c r="D8" s="118" t="str">
        <f>Plan1!E32</f>
        <v/>
      </c>
      <c r="E8" s="119" t="str">
        <f>Plan1!E44</f>
        <v/>
      </c>
    </row>
    <row r="9">
      <c r="A9" s="79" t="s">
        <v>20</v>
      </c>
      <c r="B9" s="118" t="str">
        <f>Plan1!E9</f>
        <v/>
      </c>
      <c r="C9" s="118" t="str">
        <f>Plan1!E21</f>
        <v/>
      </c>
      <c r="D9" s="118" t="str">
        <f>Plan1!E33</f>
        <v/>
      </c>
      <c r="E9" s="119" t="str">
        <f>Plan1!E45</f>
        <v/>
      </c>
    </row>
    <row r="10">
      <c r="A10" s="79" t="s">
        <v>22</v>
      </c>
      <c r="B10" s="118" t="str">
        <f>Plan1!E10</f>
        <v/>
      </c>
      <c r="C10" s="118" t="str">
        <f>Plan1!E22</f>
        <v/>
      </c>
      <c r="D10" s="118" t="str">
        <f>Plan1!E34</f>
        <v/>
      </c>
      <c r="E10" s="119" t="str">
        <f>Plan1!E46</f>
        <v/>
      </c>
    </row>
    <row r="11">
      <c r="A11" s="79" t="s">
        <v>24</v>
      </c>
      <c r="B11" s="118" t="str">
        <f>Plan1!E11</f>
        <v/>
      </c>
      <c r="C11" s="118" t="str">
        <f>Plan1!E23</f>
        <v/>
      </c>
      <c r="D11" s="118" t="str">
        <f>Plan1!E35</f>
        <v/>
      </c>
      <c r="E11" s="119" t="str">
        <f>Plan1!E47</f>
        <v/>
      </c>
    </row>
    <row r="12">
      <c r="A12" s="79" t="s">
        <v>26</v>
      </c>
      <c r="B12" s="118" t="str">
        <f>Plan1!E12</f>
        <v/>
      </c>
      <c r="C12" s="118" t="str">
        <f>Plan1!E24</f>
        <v/>
      </c>
      <c r="D12" s="118" t="str">
        <f>Plan1!E36</f>
        <v/>
      </c>
      <c r="E12" s="119" t="str">
        <f>Plan1!E48</f>
        <v/>
      </c>
    </row>
    <row r="13">
      <c r="A13" s="79" t="s">
        <v>28</v>
      </c>
      <c r="B13" s="118" t="str">
        <f>Plan1!E13</f>
        <v/>
      </c>
      <c r="C13" s="118" t="str">
        <f>Plan1!E25</f>
        <v/>
      </c>
      <c r="D13" s="118" t="str">
        <f>Plan1!E37</f>
        <v/>
      </c>
      <c r="E13" s="119" t="str">
        <f>Plan1!E49</f>
        <v/>
      </c>
    </row>
    <row r="14">
      <c r="A14" s="79" t="s">
        <v>30</v>
      </c>
      <c r="B14" s="118" t="str">
        <f>Plan1!E14</f>
        <v/>
      </c>
      <c r="C14" s="118" t="str">
        <f>Plan1!E26</f>
        <v/>
      </c>
      <c r="D14" s="118" t="str">
        <f>Plan1!E38</f>
        <v/>
      </c>
      <c r="E14" s="119" t="str">
        <f>Plan1!E50</f>
        <v/>
      </c>
    </row>
    <row r="15">
      <c r="A15" s="79" t="s">
        <v>32</v>
      </c>
      <c r="B15" s="118" t="str">
        <f>Plan1!E15</f>
        <v/>
      </c>
      <c r="C15" s="118" t="str">
        <f>Plan1!E27</f>
        <v/>
      </c>
      <c r="D15" s="118" t="str">
        <f>Plan1!E39</f>
        <v/>
      </c>
      <c r="E15" s="119" t="str">
        <f>Plan1!E51</f>
        <v/>
      </c>
    </row>
    <row r="16">
      <c r="A16" s="79" t="s">
        <v>34</v>
      </c>
      <c r="B16" s="118" t="str">
        <f>Plan1!E16</f>
        <v/>
      </c>
      <c r="C16" s="118" t="str">
        <f>Plan1!E28</f>
        <v/>
      </c>
      <c r="D16" s="118" t="str">
        <f>Plan1!E40</f>
        <v/>
      </c>
      <c r="E16" s="119" t="str">
        <f>Plan1!E52</f>
        <v/>
      </c>
    </row>
    <row r="17">
      <c r="A17" s="79" t="s">
        <v>36</v>
      </c>
      <c r="B17" s="118" t="str">
        <f>Plan1!E17</f>
        <v/>
      </c>
      <c r="C17" s="118" t="str">
        <f>Plan1!E29</f>
        <v/>
      </c>
      <c r="D17" s="118" t="str">
        <f>Plan1!E41</f>
        <v/>
      </c>
      <c r="E17" s="119" t="str">
        <f>Plan1!E53</f>
        <v/>
      </c>
    </row>
    <row r="18">
      <c r="A18" s="84" t="s">
        <v>38</v>
      </c>
      <c r="B18" s="120" t="str">
        <f>Plan1!E18</f>
        <v/>
      </c>
      <c r="C18" s="120" t="str">
        <f>Plan1!E30</f>
        <v/>
      </c>
      <c r="D18" s="120" t="str">
        <f>Plan1!E42</f>
        <v/>
      </c>
      <c r="E18" s="121" t="str">
        <f>Plan1!E54</f>
        <v/>
      </c>
    </row>
    <row r="21" ht="15.75" customHeight="1"/>
    <row r="22" ht="15.75" customHeight="1"/>
    <row r="23" ht="15.75" customHeight="1"/>
    <row r="24" ht="15.75" customHeight="1"/>
    <row r="25" ht="15.75" customHeight="1">
      <c r="A25" s="91" t="s">
        <v>87</v>
      </c>
      <c r="B25" s="92" t="s">
        <v>92</v>
      </c>
      <c r="C25" s="93"/>
      <c r="D25" s="94"/>
    </row>
    <row r="26" ht="15.75" customHeight="1">
      <c r="A26" s="95"/>
      <c r="B26" s="96" t="s">
        <v>99</v>
      </c>
      <c r="C26" s="97" t="s">
        <v>77</v>
      </c>
      <c r="D26" s="98"/>
    </row>
    <row r="27" ht="15.75" customHeight="1">
      <c r="A27" s="99"/>
      <c r="B27" s="100"/>
      <c r="C27" s="6"/>
      <c r="D27" s="101"/>
    </row>
    <row r="28" ht="16.5" customHeight="1">
      <c r="A28" s="102">
        <v>2019.0</v>
      </c>
      <c r="B28" s="120">
        <f>B7+B8+B9+B10+B11+B12+B13+B14+B15+B16+B17+B18</f>
        <v>0</v>
      </c>
      <c r="C28" s="104" t="s">
        <v>94</v>
      </c>
      <c r="D28" s="94"/>
    </row>
    <row r="29" ht="16.5" customHeight="1">
      <c r="A29" s="105">
        <v>2020.0</v>
      </c>
      <c r="B29" s="120">
        <f>C7+C8+C9+C10+C11+C12+C13+C14+C15+C16+C17+C18</f>
        <v>0</v>
      </c>
      <c r="C29" s="107" t="s">
        <v>95</v>
      </c>
      <c r="D29" s="45"/>
    </row>
    <row r="30" ht="16.5" customHeight="1">
      <c r="A30" s="105">
        <v>2021.0</v>
      </c>
      <c r="B30" s="120">
        <f>D7+D8+D9+D10+D11+D12+D13+D14+D15+D16+D17+D18</f>
        <v>0</v>
      </c>
      <c r="C30" s="108" t="s">
        <v>96</v>
      </c>
      <c r="D30" s="45"/>
    </row>
    <row r="31" ht="15.75" customHeight="1">
      <c r="A31" s="105">
        <v>2022.0</v>
      </c>
      <c r="B31" s="120">
        <f>E7+E8+E9+E10+E11+E12+E13+E14+E15+E16+E17+E18</f>
        <v>0</v>
      </c>
      <c r="C31" s="109"/>
      <c r="D31" s="110"/>
    </row>
    <row r="32" ht="15.75" customHeight="1">
      <c r="A32" s="53"/>
      <c r="B32" s="53"/>
      <c r="C32" s="53"/>
      <c r="D32" s="53"/>
    </row>
    <row r="33" ht="15.75" customHeight="1">
      <c r="A33" s="111" t="s">
        <v>77</v>
      </c>
      <c r="B33" s="112" t="s">
        <v>95</v>
      </c>
      <c r="C33" s="53"/>
      <c r="D33" s="53"/>
    </row>
    <row r="34" ht="15.75" customHeight="1">
      <c r="A34" s="113"/>
      <c r="B34" s="114" t="s">
        <v>97</v>
      </c>
      <c r="C34" s="53"/>
      <c r="D34" s="53"/>
    </row>
    <row r="35" ht="15.75" customHeight="1">
      <c r="A35" s="113"/>
      <c r="B35" s="115" t="s">
        <v>96</v>
      </c>
      <c r="C35" s="53"/>
      <c r="D35" s="53"/>
    </row>
    <row r="36" ht="15.75" customHeight="1">
      <c r="A36" s="113"/>
      <c r="B36" s="116" t="s">
        <v>94</v>
      </c>
      <c r="C36" s="53"/>
      <c r="D36" s="53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C28:D28"/>
    <mergeCell ref="C29:D29"/>
    <mergeCell ref="C30:D30"/>
    <mergeCell ref="C31:D31"/>
    <mergeCell ref="A1:G2"/>
    <mergeCell ref="A4:A6"/>
    <mergeCell ref="B4:E5"/>
    <mergeCell ref="A25:A27"/>
    <mergeCell ref="B25:D25"/>
    <mergeCell ref="B26:B27"/>
    <mergeCell ref="C26:D27"/>
  </mergeCells>
  <printOptions/>
  <pageMargins bottom="0.7875" footer="0.0" header="0.0" left="0.511805555555556" right="0.511805555555556" top="0.7875"/>
  <pageSetup paperSize="9" orientation="portrait"/>
  <drawing r:id="rId1"/>
</worksheet>
</file>